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</sheets>
  <externalReferences>
    <externalReference r:id="rId5"/>
  </externalReferences>
  <definedNames>
    <definedName name="_xlnm.Print_Titles" localSheetId="0">'Caxs g.d.'!$B:$B,'Caxs g.d.'!$4:$9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<sst xmlns="http://schemas.openxmlformats.org/spreadsheetml/2006/main" count="395" uniqueCount="175">
  <si>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</si>
  <si>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</si>
  <si>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</si>
  <si>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</si>
  <si>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</si>
  <si>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</si>
  <si>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</si>
  <si>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</si>
  <si>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</si>
  <si>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</si>
  <si>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</si>
  <si>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</si>
  <si>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</si>
  <si>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</si>
  <si>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</si>
  <si>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</si>
  <si>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</si>
  <si>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</si>
  <si>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</si>
  <si>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</si>
  <si>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</si>
  <si>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</si>
  <si>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</si>
  <si>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</si>
  <si>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</si>
  <si>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</si>
  <si>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</si>
  <si>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</si>
  <si>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</si>
  <si>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</si>
  <si>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</si>
  <si>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</si>
  <si>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</si>
  <si>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</si>
  <si>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</si>
  <si>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</si>
  <si>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</si>
  <si>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</si>
  <si>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</si>
  <si>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</si>
  <si>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</si>
  <si>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</si>
  <si>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</si>
  <si>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</si>
  <si>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</si>
  <si>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</si>
  <si>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</si>
  <si>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</si>
  <si>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</si>
  <si>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</si>
  <si>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</si>
  <si>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</si>
  <si>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</si>
  <si>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</si>
  <si>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</si>
  <si>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</si>
  <si>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</si>
  <si>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</si>
  <si>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</si>
  <si>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</si>
  <si>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</si>
  <si>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</si>
  <si>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</si>
  <si>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</si>
  <si>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</si>
  <si>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</si>
  <si>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</si>
  <si>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</si>
  <si>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</si>
  <si>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</si>
  <si>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</si>
  <si>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</si>
  <si>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</si>
  <si>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</si>
  <si>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</si>
  <si>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</si>
  <si>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</si>
  <si>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</si>
  <si>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</si>
  <si>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</si>
  <si>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</si>
  <si>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</si>
  <si>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>²Ùë³ÃÇí</t>
  </si>
  <si>
    <t xml:space="preserve">  ÀÜ¸²ØºÜÀ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</si>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</sst>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&quot;_);\(#,##0&quot; &quot;\)"/>
    <numFmt numFmtId="165" formatCode="#,##0&quot; &quot;_);[Red]\(#,##0&quot; &quot;\)"/>
    <numFmt numFmtId="166" formatCode="#,##0.00&quot; &quot;_);\(#,##0.00&quot; &quot;\)"/>
    <numFmt numFmtId="167" formatCode="#,##0.00&quot; &quot;_);[Red]\(#,##0.00&quot; &quot;\)"/>
    <numFmt numFmtId="168" formatCode="_ * #,##0_)&quot; &quot;_ ;_ * \(#,##0\)&quot; &quot;_ ;_ * &quot;-&quot;_)&quot; &quot;_ ;_ @_ "/>
    <numFmt numFmtId="169" formatCode="_ * #,##0_)_ _ ;_ * \(#,##0\)_ _ ;_ * &quot;-&quot;_)_ _ ;_ @_ "/>
    <numFmt numFmtId="170" formatCode="_ * #,##0.00_)&quot; &quot;_ ;_ * \(#,##0.00\)&quot; &quot;_ ;_ * &quot;-&quot;??_)&quot; &quot;_ ;_ @_ "/>
    <numFmt numFmtId="171" formatCode="_ * #,##0.00_)_ _ ;_ * \(#,##0.00\)_ _ ;_ * &quot;-&quot;??_)_ 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i/>
      <sz val="9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Arial Armeni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199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88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 locked="0"/>
    </xf>
    <xf numFmtId="199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41" borderId="10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188" fontId="60" fillId="41" borderId="10" xfId="0" applyNumberFormat="1" applyFont="1" applyFill="1" applyBorder="1" applyAlignment="1">
      <alignment horizontal="left" vertical="center"/>
    </xf>
    <xf numFmtId="188" fontId="60" fillId="41" borderId="10" xfId="0" applyNumberFormat="1" applyFont="1" applyFill="1" applyBorder="1" applyAlignment="1">
      <alignment horizontal="left" vertical="center" wrapText="1"/>
    </xf>
    <xf numFmtId="188" fontId="60" fillId="43" borderId="10" xfId="0" applyNumberFormat="1" applyFont="1" applyFill="1" applyBorder="1" applyAlignment="1">
      <alignment horizontal="left" vertical="center"/>
    </xf>
    <xf numFmtId="188" fontId="61" fillId="41" borderId="10" xfId="0" applyNumberFormat="1" applyFont="1" applyFill="1" applyBorder="1" applyAlignment="1">
      <alignment horizontal="left" vertical="center"/>
    </xf>
    <xf numFmtId="188" fontId="61" fillId="41" borderId="10" xfId="0" applyNumberFormat="1" applyFont="1" applyFill="1" applyBorder="1" applyAlignment="1">
      <alignment horizontal="left" vertical="center" wrapText="1"/>
    </xf>
    <xf numFmtId="0" fontId="62" fillId="34" borderId="1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GEGHARKUNIK%201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xser tntesagitakan"/>
      <sheetName val="Caxs g.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7"/>
  <sheetViews>
    <sheetView tabSelected="1"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F17" sqref="F17"/>
    </sheetView>
  </sheetViews>
  <sheetFormatPr defaultColWidth="8.796875" defaultRowHeight="15"/>
  <cols>
    <col min="1" max="1" width="0.8984375" style="35" hidden="1" customWidth="1"/>
    <col min="2" max="2" width="5.3984375" style="35" customWidth="1"/>
    <col min="3" max="3" width="19.19921875" style="35" customWidth="1"/>
    <col min="4" max="4" width="14.59765625" style="35" customWidth="1"/>
    <col min="5" max="5" width="14.8984375" style="35" customWidth="1"/>
    <col min="6" max="6" width="13.69921875" style="35" customWidth="1"/>
    <col min="7" max="7" width="13.5" style="35" customWidth="1"/>
    <col min="8" max="8" width="13" style="35" customWidth="1"/>
    <col min="9" max="9" width="12.19921875" style="35" customWidth="1"/>
    <col min="10" max="10" width="11.3984375" style="35" customWidth="1"/>
    <col min="11" max="11" width="9.59765625" style="35" customWidth="1"/>
    <col min="12" max="12" width="11.19921875" style="35" customWidth="1"/>
    <col min="13" max="13" width="9.09765625" style="35" customWidth="1"/>
    <col min="14" max="14" width="12.09765625" style="35" customWidth="1"/>
    <col min="15" max="15" width="11.19921875" style="35" customWidth="1"/>
    <col min="16" max="16" width="11.3984375" style="35" customWidth="1"/>
    <col min="17" max="17" width="9.8984375" style="35" customWidth="1"/>
    <col min="18" max="18" width="10.19921875" style="35" customWidth="1"/>
    <col min="19" max="19" width="9" style="35" customWidth="1"/>
    <col min="20" max="21" width="9.8984375" style="35" customWidth="1"/>
    <col min="22" max="22" width="9" style="35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7.3984375" style="35" customWidth="1"/>
    <col min="29" max="29" width="7.69921875" style="35" customWidth="1"/>
    <col min="30" max="30" width="10.5" style="35" customWidth="1"/>
    <col min="31" max="31" width="7.8984375" style="35" customWidth="1"/>
    <col min="32" max="32" width="9.5" style="35" customWidth="1"/>
    <col min="33" max="33" width="8.09765625" style="35" customWidth="1"/>
    <col min="34" max="35" width="8.3984375" style="35" customWidth="1"/>
    <col min="36" max="36" width="7.69921875" style="35" customWidth="1"/>
    <col min="37" max="37" width="7.8984375" style="35" customWidth="1"/>
    <col min="38" max="38" width="8.09765625" style="35" customWidth="1"/>
    <col min="39" max="39" width="9.19921875" style="35" customWidth="1"/>
    <col min="40" max="40" width="8.3984375" style="35" customWidth="1"/>
    <col min="41" max="41" width="9.19921875" style="35" customWidth="1"/>
    <col min="42" max="42" width="10.09765625" style="35" customWidth="1"/>
    <col min="43" max="43" width="9.19921875" style="35" customWidth="1"/>
    <col min="44" max="44" width="11.5" style="35" customWidth="1"/>
    <col min="45" max="47" width="9.19921875" style="35" customWidth="1"/>
    <col min="48" max="48" width="10.69921875" style="35" customWidth="1"/>
    <col min="49" max="49" width="9.19921875" style="35" customWidth="1"/>
    <col min="50" max="50" width="9.59765625" style="35" customWidth="1"/>
    <col min="51" max="51" width="9.19921875" style="35" customWidth="1"/>
    <col min="52" max="52" width="8.69921875" style="35" customWidth="1"/>
    <col min="53" max="56" width="9.19921875" style="35" customWidth="1"/>
    <col min="57" max="61" width="7.59765625" style="35" customWidth="1"/>
    <col min="62" max="62" width="9.3984375" style="35" customWidth="1"/>
    <col min="63" max="63" width="9" style="35" customWidth="1"/>
    <col min="64" max="64" width="9.19921875" style="35" customWidth="1"/>
    <col min="65" max="65" width="7.8984375" style="35" customWidth="1"/>
    <col min="66" max="66" width="9.19921875" style="35" customWidth="1"/>
    <col min="67" max="67" width="8.19921875" style="35" customWidth="1"/>
    <col min="68" max="68" width="8.5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7" width="9.09765625" style="35" customWidth="1"/>
    <col min="78" max="78" width="10.19921875" style="35" customWidth="1"/>
    <col min="79" max="79" width="7.59765625" style="35" customWidth="1"/>
    <col min="80" max="80" width="9.19921875" style="35" customWidth="1"/>
    <col min="81" max="81" width="9.69921875" style="35" customWidth="1"/>
    <col min="82" max="82" width="11.19921875" style="35" customWidth="1"/>
    <col min="83" max="83" width="9.59765625" style="35" customWidth="1"/>
    <col min="84" max="84" width="9.8984375" style="35" customWidth="1"/>
    <col min="85" max="85" width="7.5" style="35" customWidth="1"/>
    <col min="86" max="86" width="10.09765625" style="35" customWidth="1"/>
    <col min="87" max="87" width="8" style="35" customWidth="1"/>
    <col min="88" max="88" width="8.69921875" style="35" customWidth="1"/>
    <col min="89" max="89" width="8.8984375" style="35" customWidth="1"/>
    <col min="90" max="90" width="10.59765625" style="35" customWidth="1"/>
    <col min="91" max="91" width="8.59765625" style="35" customWidth="1"/>
    <col min="92" max="92" width="9.3984375" style="35" customWidth="1"/>
    <col min="93" max="93" width="8.8984375" style="35" customWidth="1"/>
    <col min="94" max="94" width="11.3984375" style="35" customWidth="1"/>
    <col min="95" max="99" width="8.8984375" style="35" customWidth="1"/>
    <col min="100" max="100" width="10.59765625" style="35" customWidth="1"/>
    <col min="101" max="101" width="8.8984375" style="35" customWidth="1"/>
    <col min="102" max="102" width="11.3984375" style="35" customWidth="1"/>
    <col min="103" max="103" width="8.5" style="35" customWidth="1"/>
    <col min="104" max="104" width="8.69921875" style="35" customWidth="1"/>
    <col min="105" max="105" width="8.5" style="35" customWidth="1"/>
    <col min="106" max="106" width="11.5" style="35" customWidth="1"/>
    <col min="107" max="107" width="11.09765625" style="35" customWidth="1"/>
    <col min="108" max="108" width="8.5" style="35" customWidth="1"/>
    <col min="109" max="109" width="9.59765625" style="35" customWidth="1"/>
    <col min="110" max="110" width="10.59765625" style="35" customWidth="1"/>
    <col min="111" max="111" width="9.5" style="35" customWidth="1"/>
    <col min="112" max="112" width="7.8984375" style="35" customWidth="1"/>
    <col min="113" max="113" width="6.8984375" style="35" customWidth="1"/>
    <col min="114" max="114" width="9.19921875" style="35" customWidth="1"/>
    <col min="115" max="117" width="9.5" style="35" customWidth="1"/>
    <col min="118" max="118" width="7.5" style="35" customWidth="1"/>
    <col min="119" max="119" width="7.59765625" style="35" customWidth="1"/>
    <col min="120" max="120" width="11" style="35" customWidth="1"/>
    <col min="121" max="121" width="10.8984375" style="35" customWidth="1"/>
    <col min="122" max="122" width="20.8984375" style="35" customWidth="1"/>
    <col min="123" max="16384" width="9" style="35" customWidth="1"/>
  </cols>
  <sheetData>
    <row r="1" spans="2:119" ht="17.25" customHeight="1" hidden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25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16.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82</v>
      </c>
      <c r="Q3" s="41">
        <v>42551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72"/>
      <c r="AC3" s="72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5" customFormat="1" ht="12.75" customHeight="1">
      <c r="B4" s="78" t="s">
        <v>53</v>
      </c>
      <c r="C4" s="73" t="s">
        <v>56</v>
      </c>
      <c r="D4" s="56" t="s">
        <v>68</v>
      </c>
      <c r="E4" s="57"/>
      <c r="F4" s="57"/>
      <c r="G4" s="57"/>
      <c r="H4" s="57"/>
      <c r="I4" s="58"/>
      <c r="J4" s="65" t="s">
        <v>43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7"/>
    </row>
    <row r="5" spans="2:121" s="45" customFormat="1" ht="15.75" customHeight="1">
      <c r="B5" s="78"/>
      <c r="C5" s="73"/>
      <c r="D5" s="74"/>
      <c r="E5" s="75"/>
      <c r="F5" s="75"/>
      <c r="G5" s="75"/>
      <c r="H5" s="75"/>
      <c r="I5" s="76"/>
      <c r="J5" s="56" t="s">
        <v>69</v>
      </c>
      <c r="K5" s="57"/>
      <c r="L5" s="57"/>
      <c r="M5" s="57"/>
      <c r="N5" s="79" t="s">
        <v>61</v>
      </c>
      <c r="O5" s="80"/>
      <c r="P5" s="80"/>
      <c r="Q5" s="80"/>
      <c r="R5" s="80"/>
      <c r="S5" s="80"/>
      <c r="T5" s="80"/>
      <c r="U5" s="81"/>
      <c r="V5" s="56" t="s">
        <v>70</v>
      </c>
      <c r="W5" s="57"/>
      <c r="X5" s="57"/>
      <c r="Y5" s="58"/>
      <c r="Z5" s="56" t="s">
        <v>71</v>
      </c>
      <c r="AA5" s="57"/>
      <c r="AB5" s="57"/>
      <c r="AC5" s="58"/>
      <c r="AD5" s="56" t="s">
        <v>72</v>
      </c>
      <c r="AE5" s="57"/>
      <c r="AF5" s="57"/>
      <c r="AG5" s="58"/>
      <c r="AH5" s="87" t="s">
        <v>43</v>
      </c>
      <c r="AI5" s="85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56" t="s">
        <v>73</v>
      </c>
      <c r="AY5" s="57"/>
      <c r="AZ5" s="57"/>
      <c r="BA5" s="58"/>
      <c r="BB5" s="31" t="s">
        <v>42</v>
      </c>
      <c r="BC5" s="31"/>
      <c r="BD5" s="31"/>
      <c r="BE5" s="31"/>
      <c r="BF5" s="31"/>
      <c r="BG5" s="31"/>
      <c r="BH5" s="31"/>
      <c r="BI5" s="31"/>
      <c r="BJ5" s="56" t="s">
        <v>74</v>
      </c>
      <c r="BK5" s="57"/>
      <c r="BL5" s="57"/>
      <c r="BM5" s="58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85"/>
      <c r="CC5" s="85"/>
      <c r="CD5" s="85"/>
      <c r="CE5" s="85"/>
      <c r="CF5" s="85"/>
      <c r="CG5" s="86"/>
      <c r="CH5" s="56" t="s">
        <v>75</v>
      </c>
      <c r="CI5" s="57"/>
      <c r="CJ5" s="57"/>
      <c r="CK5" s="58"/>
      <c r="CL5" s="56" t="s">
        <v>76</v>
      </c>
      <c r="CM5" s="57"/>
      <c r="CN5" s="57"/>
      <c r="CO5" s="58"/>
      <c r="CP5" s="53" t="s">
        <v>41</v>
      </c>
      <c r="CQ5" s="53"/>
      <c r="CR5" s="53"/>
      <c r="CS5" s="53"/>
      <c r="CT5" s="53"/>
      <c r="CU5" s="53"/>
      <c r="CV5" s="53"/>
      <c r="CW5" s="53"/>
      <c r="CX5" s="56" t="s">
        <v>77</v>
      </c>
      <c r="CY5" s="57"/>
      <c r="CZ5" s="57"/>
      <c r="DA5" s="58"/>
      <c r="DB5" s="32" t="s">
        <v>41</v>
      </c>
      <c r="DC5" s="32"/>
      <c r="DD5" s="32"/>
      <c r="DE5" s="32"/>
      <c r="DF5" s="56" t="s">
        <v>78</v>
      </c>
      <c r="DG5" s="57"/>
      <c r="DH5" s="57"/>
      <c r="DI5" s="58"/>
      <c r="DJ5" s="56" t="s">
        <v>79</v>
      </c>
      <c r="DK5" s="57"/>
      <c r="DL5" s="57"/>
      <c r="DM5" s="57"/>
      <c r="DN5" s="57"/>
      <c r="DO5" s="58"/>
      <c r="DP5" s="70" t="s">
        <v>55</v>
      </c>
      <c r="DQ5" s="70"/>
    </row>
    <row r="6" spans="2:122" s="45" customFormat="1" ht="65.25" customHeight="1">
      <c r="B6" s="78"/>
      <c r="C6" s="73"/>
      <c r="D6" s="59"/>
      <c r="E6" s="60"/>
      <c r="F6" s="60"/>
      <c r="G6" s="60"/>
      <c r="H6" s="60"/>
      <c r="I6" s="61"/>
      <c r="J6" s="74"/>
      <c r="K6" s="75"/>
      <c r="L6" s="75"/>
      <c r="M6" s="75"/>
      <c r="N6" s="56" t="s">
        <v>58</v>
      </c>
      <c r="O6" s="57"/>
      <c r="P6" s="57"/>
      <c r="Q6" s="57"/>
      <c r="R6" s="56" t="s">
        <v>59</v>
      </c>
      <c r="S6" s="57"/>
      <c r="T6" s="57"/>
      <c r="U6" s="57"/>
      <c r="V6" s="59"/>
      <c r="W6" s="60"/>
      <c r="X6" s="60"/>
      <c r="Y6" s="61"/>
      <c r="Z6" s="59"/>
      <c r="AA6" s="60"/>
      <c r="AB6" s="60"/>
      <c r="AC6" s="61"/>
      <c r="AD6" s="59"/>
      <c r="AE6" s="60"/>
      <c r="AF6" s="60"/>
      <c r="AG6" s="61"/>
      <c r="AH6" s="56" t="s">
        <v>60</v>
      </c>
      <c r="AI6" s="57"/>
      <c r="AJ6" s="57"/>
      <c r="AK6" s="57"/>
      <c r="AL6" s="56" t="s">
        <v>48</v>
      </c>
      <c r="AM6" s="57"/>
      <c r="AN6" s="57"/>
      <c r="AO6" s="57"/>
      <c r="AP6" s="56" t="s">
        <v>80</v>
      </c>
      <c r="AQ6" s="57"/>
      <c r="AR6" s="57"/>
      <c r="AS6" s="57"/>
      <c r="AT6" s="56" t="s">
        <v>81</v>
      </c>
      <c r="AU6" s="57"/>
      <c r="AV6" s="57"/>
      <c r="AW6" s="57"/>
      <c r="AX6" s="59"/>
      <c r="AY6" s="60"/>
      <c r="AZ6" s="60"/>
      <c r="BA6" s="61"/>
      <c r="BB6" s="64" t="s">
        <v>63</v>
      </c>
      <c r="BC6" s="64"/>
      <c r="BD6" s="64"/>
      <c r="BE6" s="64"/>
      <c r="BF6" s="82" t="s">
        <v>62</v>
      </c>
      <c r="BG6" s="83"/>
      <c r="BH6" s="83"/>
      <c r="BI6" s="84"/>
      <c r="BJ6" s="59"/>
      <c r="BK6" s="60"/>
      <c r="BL6" s="60"/>
      <c r="BM6" s="61"/>
      <c r="BN6" s="56" t="s">
        <v>49</v>
      </c>
      <c r="BO6" s="57"/>
      <c r="BP6" s="57"/>
      <c r="BQ6" s="57"/>
      <c r="BR6" s="56" t="s">
        <v>57</v>
      </c>
      <c r="BS6" s="57"/>
      <c r="BT6" s="57"/>
      <c r="BU6" s="57"/>
      <c r="BV6" s="64" t="s">
        <v>64</v>
      </c>
      <c r="BW6" s="64"/>
      <c r="BX6" s="64"/>
      <c r="BY6" s="64"/>
      <c r="BZ6" s="56" t="s">
        <v>65</v>
      </c>
      <c r="CA6" s="57"/>
      <c r="CB6" s="57"/>
      <c r="CC6" s="57"/>
      <c r="CD6" s="56" t="s">
        <v>66</v>
      </c>
      <c r="CE6" s="57"/>
      <c r="CF6" s="57"/>
      <c r="CG6" s="57"/>
      <c r="CH6" s="59"/>
      <c r="CI6" s="60"/>
      <c r="CJ6" s="60"/>
      <c r="CK6" s="61"/>
      <c r="CL6" s="59"/>
      <c r="CM6" s="60"/>
      <c r="CN6" s="60"/>
      <c r="CO6" s="61"/>
      <c r="CP6" s="64" t="s">
        <v>50</v>
      </c>
      <c r="CQ6" s="64"/>
      <c r="CR6" s="64"/>
      <c r="CS6" s="64"/>
      <c r="CT6" s="64" t="s">
        <v>51</v>
      </c>
      <c r="CU6" s="64"/>
      <c r="CV6" s="64"/>
      <c r="CW6" s="64"/>
      <c r="CX6" s="59"/>
      <c r="CY6" s="60"/>
      <c r="CZ6" s="60"/>
      <c r="DA6" s="61"/>
      <c r="DB6" s="56" t="s">
        <v>52</v>
      </c>
      <c r="DC6" s="57"/>
      <c r="DD6" s="57"/>
      <c r="DE6" s="58"/>
      <c r="DF6" s="59"/>
      <c r="DG6" s="60"/>
      <c r="DH6" s="60"/>
      <c r="DI6" s="61"/>
      <c r="DJ6" s="59"/>
      <c r="DK6" s="60"/>
      <c r="DL6" s="60"/>
      <c r="DM6" s="60"/>
      <c r="DN6" s="60"/>
      <c r="DO6" s="61"/>
      <c r="DP6" s="70"/>
      <c r="DQ6" s="70"/>
      <c r="DR6" s="46"/>
    </row>
    <row r="7" spans="2:121" s="45" customFormat="1" ht="72.75" customHeight="1">
      <c r="B7" s="78"/>
      <c r="C7" s="73"/>
      <c r="D7" s="68" t="s">
        <v>67</v>
      </c>
      <c r="E7" s="69"/>
      <c r="F7" s="55" t="s">
        <v>44</v>
      </c>
      <c r="G7" s="55"/>
      <c r="H7" s="55" t="s">
        <v>45</v>
      </c>
      <c r="I7" s="55"/>
      <c r="J7" s="55" t="s">
        <v>44</v>
      </c>
      <c r="K7" s="55"/>
      <c r="L7" s="55" t="s">
        <v>45</v>
      </c>
      <c r="M7" s="55"/>
      <c r="N7" s="55" t="s">
        <v>44</v>
      </c>
      <c r="O7" s="55"/>
      <c r="P7" s="55" t="s">
        <v>45</v>
      </c>
      <c r="Q7" s="55"/>
      <c r="R7" s="55" t="s">
        <v>44</v>
      </c>
      <c r="S7" s="55"/>
      <c r="T7" s="55" t="s">
        <v>45</v>
      </c>
      <c r="U7" s="55"/>
      <c r="V7" s="55" t="s">
        <v>44</v>
      </c>
      <c r="W7" s="55"/>
      <c r="X7" s="55" t="s">
        <v>45</v>
      </c>
      <c r="Y7" s="55"/>
      <c r="Z7" s="55" t="s">
        <v>44</v>
      </c>
      <c r="AA7" s="55"/>
      <c r="AB7" s="55" t="s">
        <v>45</v>
      </c>
      <c r="AC7" s="55"/>
      <c r="AD7" s="55" t="s">
        <v>44</v>
      </c>
      <c r="AE7" s="55"/>
      <c r="AF7" s="55" t="s">
        <v>45</v>
      </c>
      <c r="AG7" s="55"/>
      <c r="AH7" s="55" t="s">
        <v>44</v>
      </c>
      <c r="AI7" s="55"/>
      <c r="AJ7" s="55" t="s">
        <v>45</v>
      </c>
      <c r="AK7" s="55"/>
      <c r="AL7" s="55" t="s">
        <v>44</v>
      </c>
      <c r="AM7" s="55"/>
      <c r="AN7" s="55" t="s">
        <v>45</v>
      </c>
      <c r="AO7" s="55"/>
      <c r="AP7" s="55" t="s">
        <v>44</v>
      </c>
      <c r="AQ7" s="55"/>
      <c r="AR7" s="55" t="s">
        <v>45</v>
      </c>
      <c r="AS7" s="55"/>
      <c r="AT7" s="55" t="s">
        <v>44</v>
      </c>
      <c r="AU7" s="55"/>
      <c r="AV7" s="55" t="s">
        <v>45</v>
      </c>
      <c r="AW7" s="55"/>
      <c r="AX7" s="55" t="s">
        <v>44</v>
      </c>
      <c r="AY7" s="55"/>
      <c r="AZ7" s="55" t="s">
        <v>45</v>
      </c>
      <c r="BA7" s="55"/>
      <c r="BB7" s="55" t="s">
        <v>44</v>
      </c>
      <c r="BC7" s="55"/>
      <c r="BD7" s="55" t="s">
        <v>45</v>
      </c>
      <c r="BE7" s="55"/>
      <c r="BF7" s="55" t="s">
        <v>44</v>
      </c>
      <c r="BG7" s="55"/>
      <c r="BH7" s="55" t="s">
        <v>45</v>
      </c>
      <c r="BI7" s="55"/>
      <c r="BJ7" s="55" t="s">
        <v>44</v>
      </c>
      <c r="BK7" s="55"/>
      <c r="BL7" s="55" t="s">
        <v>45</v>
      </c>
      <c r="BM7" s="55"/>
      <c r="BN7" s="55" t="s">
        <v>44</v>
      </c>
      <c r="BO7" s="55"/>
      <c r="BP7" s="55" t="s">
        <v>45</v>
      </c>
      <c r="BQ7" s="55"/>
      <c r="BR7" s="55" t="s">
        <v>44</v>
      </c>
      <c r="BS7" s="55"/>
      <c r="BT7" s="55" t="s">
        <v>45</v>
      </c>
      <c r="BU7" s="55"/>
      <c r="BV7" s="55" t="s">
        <v>44</v>
      </c>
      <c r="BW7" s="55"/>
      <c r="BX7" s="55" t="s">
        <v>45</v>
      </c>
      <c r="BY7" s="55"/>
      <c r="BZ7" s="55" t="s">
        <v>44</v>
      </c>
      <c r="CA7" s="55"/>
      <c r="CB7" s="55" t="s">
        <v>45</v>
      </c>
      <c r="CC7" s="55"/>
      <c r="CD7" s="55" t="s">
        <v>44</v>
      </c>
      <c r="CE7" s="55"/>
      <c r="CF7" s="55" t="s">
        <v>45</v>
      </c>
      <c r="CG7" s="55"/>
      <c r="CH7" s="55" t="s">
        <v>44</v>
      </c>
      <c r="CI7" s="55"/>
      <c r="CJ7" s="55" t="s">
        <v>45</v>
      </c>
      <c r="CK7" s="55"/>
      <c r="CL7" s="55" t="s">
        <v>44</v>
      </c>
      <c r="CM7" s="55"/>
      <c r="CN7" s="55" t="s">
        <v>45</v>
      </c>
      <c r="CO7" s="55"/>
      <c r="CP7" s="55" t="s">
        <v>44</v>
      </c>
      <c r="CQ7" s="55"/>
      <c r="CR7" s="55" t="s">
        <v>45</v>
      </c>
      <c r="CS7" s="55"/>
      <c r="CT7" s="55" t="s">
        <v>44</v>
      </c>
      <c r="CU7" s="55"/>
      <c r="CV7" s="55" t="s">
        <v>45</v>
      </c>
      <c r="CW7" s="55"/>
      <c r="CX7" s="55" t="s">
        <v>44</v>
      </c>
      <c r="CY7" s="55"/>
      <c r="CZ7" s="55" t="s">
        <v>45</v>
      </c>
      <c r="DA7" s="55"/>
      <c r="DB7" s="55" t="s">
        <v>44</v>
      </c>
      <c r="DC7" s="55"/>
      <c r="DD7" s="55" t="s">
        <v>45</v>
      </c>
      <c r="DE7" s="55"/>
      <c r="DF7" s="55" t="s">
        <v>44</v>
      </c>
      <c r="DG7" s="55"/>
      <c r="DH7" s="55" t="s">
        <v>45</v>
      </c>
      <c r="DI7" s="55"/>
      <c r="DJ7" s="62" t="s">
        <v>54</v>
      </c>
      <c r="DK7" s="63"/>
      <c r="DL7" s="55" t="s">
        <v>44</v>
      </c>
      <c r="DM7" s="55"/>
      <c r="DN7" s="55" t="s">
        <v>45</v>
      </c>
      <c r="DO7" s="55"/>
      <c r="DP7" s="55" t="s">
        <v>45</v>
      </c>
      <c r="DQ7" s="55"/>
    </row>
    <row r="8" spans="2:121" s="45" customFormat="1" ht="32.25" customHeight="1">
      <c r="B8" s="78"/>
      <c r="C8" s="73"/>
      <c r="D8" s="47" t="s">
        <v>47</v>
      </c>
      <c r="E8" s="33" t="s">
        <v>46</v>
      </c>
      <c r="F8" s="47" t="s">
        <v>47</v>
      </c>
      <c r="G8" s="33" t="s">
        <v>46</v>
      </c>
      <c r="H8" s="47" t="s">
        <v>47</v>
      </c>
      <c r="I8" s="33" t="s">
        <v>46</v>
      </c>
      <c r="J8" s="47" t="s">
        <v>47</v>
      </c>
      <c r="K8" s="33" t="s">
        <v>46</v>
      </c>
      <c r="L8" s="47" t="s">
        <v>47</v>
      </c>
      <c r="M8" s="33" t="s">
        <v>46</v>
      </c>
      <c r="N8" s="47" t="s">
        <v>47</v>
      </c>
      <c r="O8" s="33" t="s">
        <v>46</v>
      </c>
      <c r="P8" s="47" t="s">
        <v>47</v>
      </c>
      <c r="Q8" s="33" t="s">
        <v>46</v>
      </c>
      <c r="R8" s="47" t="s">
        <v>47</v>
      </c>
      <c r="S8" s="33" t="s">
        <v>46</v>
      </c>
      <c r="T8" s="47" t="s">
        <v>47</v>
      </c>
      <c r="U8" s="33" t="s">
        <v>46</v>
      </c>
      <c r="V8" s="47" t="s">
        <v>47</v>
      </c>
      <c r="W8" s="33" t="s">
        <v>46</v>
      </c>
      <c r="X8" s="47" t="s">
        <v>47</v>
      </c>
      <c r="Y8" s="33" t="s">
        <v>46</v>
      </c>
      <c r="Z8" s="47" t="s">
        <v>47</v>
      </c>
      <c r="AA8" s="33" t="s">
        <v>46</v>
      </c>
      <c r="AB8" s="47" t="s">
        <v>47</v>
      </c>
      <c r="AC8" s="33" t="s">
        <v>46</v>
      </c>
      <c r="AD8" s="47" t="s">
        <v>47</v>
      </c>
      <c r="AE8" s="33" t="s">
        <v>46</v>
      </c>
      <c r="AF8" s="47" t="s">
        <v>47</v>
      </c>
      <c r="AG8" s="33" t="s">
        <v>46</v>
      </c>
      <c r="AH8" s="47" t="s">
        <v>47</v>
      </c>
      <c r="AI8" s="33" t="s">
        <v>46</v>
      </c>
      <c r="AJ8" s="47" t="s">
        <v>47</v>
      </c>
      <c r="AK8" s="33" t="s">
        <v>46</v>
      </c>
      <c r="AL8" s="47" t="s">
        <v>47</v>
      </c>
      <c r="AM8" s="33" t="s">
        <v>46</v>
      </c>
      <c r="AN8" s="47" t="s">
        <v>47</v>
      </c>
      <c r="AO8" s="33" t="s">
        <v>46</v>
      </c>
      <c r="AP8" s="47" t="s">
        <v>47</v>
      </c>
      <c r="AQ8" s="33" t="s">
        <v>46</v>
      </c>
      <c r="AR8" s="47" t="s">
        <v>47</v>
      </c>
      <c r="AS8" s="33" t="s">
        <v>46</v>
      </c>
      <c r="AT8" s="47" t="s">
        <v>47</v>
      </c>
      <c r="AU8" s="33" t="s">
        <v>46</v>
      </c>
      <c r="AV8" s="47" t="s">
        <v>47</v>
      </c>
      <c r="AW8" s="33" t="s">
        <v>46</v>
      </c>
      <c r="AX8" s="47" t="s">
        <v>47</v>
      </c>
      <c r="AY8" s="33" t="s">
        <v>46</v>
      </c>
      <c r="AZ8" s="47" t="s">
        <v>47</v>
      </c>
      <c r="BA8" s="33" t="s">
        <v>46</v>
      </c>
      <c r="BB8" s="47" t="s">
        <v>47</v>
      </c>
      <c r="BC8" s="33" t="s">
        <v>46</v>
      </c>
      <c r="BD8" s="47" t="s">
        <v>47</v>
      </c>
      <c r="BE8" s="33" t="s">
        <v>46</v>
      </c>
      <c r="BF8" s="47" t="s">
        <v>47</v>
      </c>
      <c r="BG8" s="33" t="s">
        <v>46</v>
      </c>
      <c r="BH8" s="47" t="s">
        <v>47</v>
      </c>
      <c r="BI8" s="33" t="s">
        <v>46</v>
      </c>
      <c r="BJ8" s="47" t="s">
        <v>47</v>
      </c>
      <c r="BK8" s="33" t="s">
        <v>46</v>
      </c>
      <c r="BL8" s="47" t="s">
        <v>47</v>
      </c>
      <c r="BM8" s="33" t="s">
        <v>46</v>
      </c>
      <c r="BN8" s="47" t="s">
        <v>47</v>
      </c>
      <c r="BO8" s="33" t="s">
        <v>46</v>
      </c>
      <c r="BP8" s="47" t="s">
        <v>47</v>
      </c>
      <c r="BQ8" s="33" t="s">
        <v>46</v>
      </c>
      <c r="BR8" s="47" t="s">
        <v>47</v>
      </c>
      <c r="BS8" s="33" t="s">
        <v>46</v>
      </c>
      <c r="BT8" s="47" t="s">
        <v>47</v>
      </c>
      <c r="BU8" s="33" t="s">
        <v>46</v>
      </c>
      <c r="BV8" s="47" t="s">
        <v>47</v>
      </c>
      <c r="BW8" s="33" t="s">
        <v>46</v>
      </c>
      <c r="BX8" s="47" t="s">
        <v>47</v>
      </c>
      <c r="BY8" s="33" t="s">
        <v>46</v>
      </c>
      <c r="BZ8" s="47" t="s">
        <v>47</v>
      </c>
      <c r="CA8" s="33" t="s">
        <v>46</v>
      </c>
      <c r="CB8" s="47" t="s">
        <v>47</v>
      </c>
      <c r="CC8" s="33" t="s">
        <v>46</v>
      </c>
      <c r="CD8" s="47" t="s">
        <v>47</v>
      </c>
      <c r="CE8" s="33" t="s">
        <v>46</v>
      </c>
      <c r="CF8" s="47" t="s">
        <v>47</v>
      </c>
      <c r="CG8" s="33" t="s">
        <v>46</v>
      </c>
      <c r="CH8" s="47" t="s">
        <v>47</v>
      </c>
      <c r="CI8" s="33" t="s">
        <v>46</v>
      </c>
      <c r="CJ8" s="47" t="s">
        <v>47</v>
      </c>
      <c r="CK8" s="33" t="s">
        <v>46</v>
      </c>
      <c r="CL8" s="47" t="s">
        <v>47</v>
      </c>
      <c r="CM8" s="33" t="s">
        <v>46</v>
      </c>
      <c r="CN8" s="47" t="s">
        <v>47</v>
      </c>
      <c r="CO8" s="33" t="s">
        <v>46</v>
      </c>
      <c r="CP8" s="47" t="s">
        <v>47</v>
      </c>
      <c r="CQ8" s="33" t="s">
        <v>46</v>
      </c>
      <c r="CR8" s="47" t="s">
        <v>47</v>
      </c>
      <c r="CS8" s="33" t="s">
        <v>46</v>
      </c>
      <c r="CT8" s="47" t="s">
        <v>47</v>
      </c>
      <c r="CU8" s="33" t="s">
        <v>46</v>
      </c>
      <c r="CV8" s="47" t="s">
        <v>47</v>
      </c>
      <c r="CW8" s="33" t="s">
        <v>46</v>
      </c>
      <c r="CX8" s="47" t="s">
        <v>47</v>
      </c>
      <c r="CY8" s="33" t="s">
        <v>46</v>
      </c>
      <c r="CZ8" s="47" t="s">
        <v>47</v>
      </c>
      <c r="DA8" s="33" t="s">
        <v>46</v>
      </c>
      <c r="DB8" s="47" t="s">
        <v>47</v>
      </c>
      <c r="DC8" s="33" t="s">
        <v>46</v>
      </c>
      <c r="DD8" s="47" t="s">
        <v>47</v>
      </c>
      <c r="DE8" s="33" t="s">
        <v>46</v>
      </c>
      <c r="DF8" s="47" t="s">
        <v>47</v>
      </c>
      <c r="DG8" s="33" t="s">
        <v>46</v>
      </c>
      <c r="DH8" s="47" t="s">
        <v>47</v>
      </c>
      <c r="DI8" s="33" t="s">
        <v>46</v>
      </c>
      <c r="DJ8" s="47" t="s">
        <v>47</v>
      </c>
      <c r="DK8" s="33" t="s">
        <v>46</v>
      </c>
      <c r="DL8" s="47" t="s">
        <v>47</v>
      </c>
      <c r="DM8" s="33" t="s">
        <v>46</v>
      </c>
      <c r="DN8" s="47" t="s">
        <v>47</v>
      </c>
      <c r="DO8" s="33" t="s">
        <v>46</v>
      </c>
      <c r="DP8" s="47" t="s">
        <v>47</v>
      </c>
      <c r="DQ8" s="33" t="s">
        <v>46</v>
      </c>
    </row>
    <row r="9" spans="2:121" s="45" customFormat="1" ht="15" customHeight="1">
      <c r="B9" s="48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4">
        <v>1</v>
      </c>
      <c r="C10" s="132" t="s">
        <v>84</v>
      </c>
      <c r="D10" s="51">
        <f aca="true" t="shared" si="2" ref="D10:D41">F10+H10-DP10</f>
        <v>315869.89639999997</v>
      </c>
      <c r="E10" s="51">
        <f aca="true" t="shared" si="3" ref="E10:E41">G10+I10-DQ10</f>
        <v>156018.049</v>
      </c>
      <c r="F10" s="51">
        <f aca="true" t="shared" si="4" ref="F10:F41">J10+V10+Z10+AD10+AX10+BJ10+CH10+CL10+CX10+DF10+DL10</f>
        <v>313023.8</v>
      </c>
      <c r="G10" s="51">
        <f aca="true" t="shared" si="5" ref="G10:G41">K10+W10+AA10+AE10+AY10+BK10+CI10+CM10+CY10+DG10+DM10</f>
        <v>153564.146</v>
      </c>
      <c r="H10" s="51">
        <f aca="true" t="shared" si="6" ref="H10:H41">L10+X10+AB10+AF10+AZ10+BL10+CJ10+CN10+CZ10+DH10+DN10</f>
        <v>2846.0964000000004</v>
      </c>
      <c r="I10" s="51">
        <f aca="true" t="shared" si="7" ref="I10:I41">M10+Y10+AC10+AG10+BA10+BM10+CK10+CO10+DA10+DI10+DO10</f>
        <v>2453.9030000000002</v>
      </c>
      <c r="J10" s="51">
        <v>89910.7</v>
      </c>
      <c r="K10" s="51">
        <v>43401.971</v>
      </c>
      <c r="L10" s="51">
        <v>1250</v>
      </c>
      <c r="M10" s="51">
        <v>485</v>
      </c>
      <c r="N10" s="51">
        <v>83900</v>
      </c>
      <c r="O10" s="51">
        <v>41185.721</v>
      </c>
      <c r="P10" s="51">
        <v>800</v>
      </c>
      <c r="Q10" s="51">
        <v>35</v>
      </c>
      <c r="R10" s="51">
        <v>2495</v>
      </c>
      <c r="S10" s="51">
        <v>1082.75</v>
      </c>
      <c r="T10" s="51">
        <v>450</v>
      </c>
      <c r="U10" s="51">
        <v>450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4800</v>
      </c>
      <c r="AE10" s="51">
        <v>4300</v>
      </c>
      <c r="AF10" s="51">
        <v>-56.6036</v>
      </c>
      <c r="AG10" s="51">
        <v>1968.903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4800</v>
      </c>
      <c r="AQ10" s="51">
        <v>4300</v>
      </c>
      <c r="AR10" s="51">
        <v>3943.3964</v>
      </c>
      <c r="AS10" s="51">
        <v>3803.24</v>
      </c>
      <c r="AT10" s="51">
        <v>0</v>
      </c>
      <c r="AU10" s="51">
        <v>0</v>
      </c>
      <c r="AV10" s="51">
        <v>-4000</v>
      </c>
      <c r="AW10" s="51">
        <v>-1834.337</v>
      </c>
      <c r="AX10" s="51">
        <v>24500</v>
      </c>
      <c r="AY10" s="51">
        <v>10430.364</v>
      </c>
      <c r="AZ10" s="51">
        <v>0</v>
      </c>
      <c r="BA10" s="51">
        <v>0</v>
      </c>
      <c r="BB10" s="51">
        <v>24500</v>
      </c>
      <c r="BC10" s="51">
        <v>10430.364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1652.7</v>
      </c>
      <c r="BM10" s="51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v>0</v>
      </c>
      <c r="CB10" s="51">
        <v>1652.7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48720</v>
      </c>
      <c r="CM10" s="51">
        <v>25239.111</v>
      </c>
      <c r="CN10" s="51">
        <v>0</v>
      </c>
      <c r="CO10" s="51">
        <v>0</v>
      </c>
      <c r="CP10" s="51">
        <v>44720</v>
      </c>
      <c r="CQ10" s="51">
        <v>22440.911</v>
      </c>
      <c r="CR10" s="51">
        <v>0</v>
      </c>
      <c r="CS10" s="51">
        <v>0</v>
      </c>
      <c r="CT10" s="51">
        <v>25000</v>
      </c>
      <c r="CU10" s="51">
        <v>12369</v>
      </c>
      <c r="CV10" s="51">
        <v>0</v>
      </c>
      <c r="CW10" s="51">
        <v>0</v>
      </c>
      <c r="CX10" s="51">
        <v>141611.3</v>
      </c>
      <c r="CY10" s="51">
        <v>69127.7</v>
      </c>
      <c r="CZ10" s="51">
        <v>0</v>
      </c>
      <c r="DA10" s="51">
        <v>0</v>
      </c>
      <c r="DB10" s="51">
        <v>38851.3</v>
      </c>
      <c r="DC10" s="51">
        <v>18261.7</v>
      </c>
      <c r="DD10" s="51">
        <v>0</v>
      </c>
      <c r="DE10" s="51">
        <v>0</v>
      </c>
      <c r="DF10" s="51">
        <v>3000</v>
      </c>
      <c r="DG10" s="51">
        <v>1065</v>
      </c>
      <c r="DH10" s="51">
        <v>0</v>
      </c>
      <c r="DI10" s="51">
        <v>0</v>
      </c>
      <c r="DJ10" s="51">
        <f aca="true" t="shared" si="8" ref="DJ10:DJ41">DL10+DN10-DP10</f>
        <v>481.8</v>
      </c>
      <c r="DK10" s="51">
        <f aca="true" t="shared" si="9" ref="DK10:DK41">DM10+DO10-DQ10</f>
        <v>0</v>
      </c>
      <c r="DL10" s="51">
        <v>481.8</v>
      </c>
      <c r="DM10" s="51">
        <v>0</v>
      </c>
      <c r="DN10" s="51">
        <v>0</v>
      </c>
      <c r="DO10" s="51">
        <v>0</v>
      </c>
      <c r="DP10" s="51">
        <v>0</v>
      </c>
      <c r="DQ10" s="51">
        <v>0</v>
      </c>
    </row>
    <row r="11" spans="2:121" s="43" customFormat="1" ht="21" customHeight="1">
      <c r="B11" s="54">
        <v>2</v>
      </c>
      <c r="C11" s="132" t="s">
        <v>85</v>
      </c>
      <c r="D11" s="51">
        <f t="shared" si="2"/>
        <v>55834.603599999995</v>
      </c>
      <c r="E11" s="51">
        <f t="shared" si="3"/>
        <v>24839.251</v>
      </c>
      <c r="F11" s="51">
        <f t="shared" si="4"/>
        <v>54549</v>
      </c>
      <c r="G11" s="51">
        <f t="shared" si="5"/>
        <v>24316.451</v>
      </c>
      <c r="H11" s="51">
        <f t="shared" si="6"/>
        <v>6119.9036</v>
      </c>
      <c r="I11" s="51">
        <f t="shared" si="7"/>
        <v>522.8</v>
      </c>
      <c r="J11" s="51">
        <v>34691.5</v>
      </c>
      <c r="K11" s="51">
        <v>15994.251</v>
      </c>
      <c r="L11" s="51">
        <v>6119.9036</v>
      </c>
      <c r="M11" s="51">
        <v>550</v>
      </c>
      <c r="N11" s="51">
        <v>33031.5</v>
      </c>
      <c r="O11" s="51">
        <v>15181.251</v>
      </c>
      <c r="P11" s="51">
        <v>1105.9036</v>
      </c>
      <c r="Q11" s="51">
        <v>0</v>
      </c>
      <c r="R11" s="51">
        <v>1660</v>
      </c>
      <c r="S11" s="51">
        <v>813</v>
      </c>
      <c r="T11" s="51">
        <v>5014</v>
      </c>
      <c r="U11" s="51">
        <v>550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-27.2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-27.2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v>0</v>
      </c>
      <c r="BJ11" s="51">
        <v>823.2</v>
      </c>
      <c r="BK11" s="51">
        <v>823.2</v>
      </c>
      <c r="BL11" s="51">
        <v>0</v>
      </c>
      <c r="BM11" s="51">
        <v>0</v>
      </c>
      <c r="BN11" s="51"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823.2</v>
      </c>
      <c r="BW11" s="51">
        <v>823.2</v>
      </c>
      <c r="BX11" s="51">
        <v>0</v>
      </c>
      <c r="BY11" s="51">
        <v>0</v>
      </c>
      <c r="BZ11" s="51">
        <v>0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v>0</v>
      </c>
      <c r="CS11" s="51">
        <v>0</v>
      </c>
      <c r="CT11" s="51">
        <v>0</v>
      </c>
      <c r="CU11" s="51">
        <v>0</v>
      </c>
      <c r="CV11" s="51">
        <v>0</v>
      </c>
      <c r="CW11" s="51">
        <v>0</v>
      </c>
      <c r="CX11" s="51">
        <v>12200</v>
      </c>
      <c r="CY11" s="51">
        <v>6089</v>
      </c>
      <c r="CZ11" s="51">
        <v>0</v>
      </c>
      <c r="DA11" s="51">
        <v>0</v>
      </c>
      <c r="DB11" s="51">
        <v>12000</v>
      </c>
      <c r="DC11" s="51">
        <v>5964</v>
      </c>
      <c r="DD11" s="51">
        <v>0</v>
      </c>
      <c r="DE11" s="51">
        <v>0</v>
      </c>
      <c r="DF11" s="51">
        <v>2000</v>
      </c>
      <c r="DG11" s="51">
        <v>1410</v>
      </c>
      <c r="DH11" s="51">
        <v>0</v>
      </c>
      <c r="DI11" s="51">
        <v>0</v>
      </c>
      <c r="DJ11" s="51">
        <f t="shared" si="8"/>
        <v>0</v>
      </c>
      <c r="DK11" s="51">
        <f t="shared" si="9"/>
        <v>0</v>
      </c>
      <c r="DL11" s="51">
        <v>4834.3</v>
      </c>
      <c r="DM11" s="51">
        <v>0</v>
      </c>
      <c r="DN11" s="51">
        <v>0</v>
      </c>
      <c r="DO11" s="51">
        <v>0</v>
      </c>
      <c r="DP11" s="51">
        <v>4834.3</v>
      </c>
      <c r="DQ11" s="51">
        <v>0</v>
      </c>
    </row>
    <row r="12" spans="2:121" s="43" customFormat="1" ht="21.75" customHeight="1">
      <c r="B12" s="54">
        <v>3</v>
      </c>
      <c r="C12" s="132" t="s">
        <v>86</v>
      </c>
      <c r="D12" s="51">
        <f t="shared" si="2"/>
        <v>12332.451</v>
      </c>
      <c r="E12" s="51">
        <f t="shared" si="3"/>
        <v>5857.61</v>
      </c>
      <c r="F12" s="51">
        <f t="shared" si="4"/>
        <v>12134.5</v>
      </c>
      <c r="G12" s="51">
        <f t="shared" si="5"/>
        <v>5660.61</v>
      </c>
      <c r="H12" s="51">
        <f t="shared" si="6"/>
        <v>197.951</v>
      </c>
      <c r="I12" s="51">
        <f t="shared" si="7"/>
        <v>197</v>
      </c>
      <c r="J12" s="51">
        <v>11498</v>
      </c>
      <c r="K12" s="51">
        <v>5615</v>
      </c>
      <c r="L12" s="51">
        <v>197.951</v>
      </c>
      <c r="M12" s="51">
        <v>197</v>
      </c>
      <c r="N12" s="51">
        <v>11498</v>
      </c>
      <c r="O12" s="51">
        <v>5615</v>
      </c>
      <c r="P12" s="51">
        <v>197.951</v>
      </c>
      <c r="Q12" s="51">
        <v>197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v>0</v>
      </c>
      <c r="CS12" s="51">
        <v>0</v>
      </c>
      <c r="CT12" s="51">
        <v>0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v>0</v>
      </c>
      <c r="DB12" s="51">
        <v>0</v>
      </c>
      <c r="DC12" s="51">
        <v>0</v>
      </c>
      <c r="DD12" s="51">
        <v>0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  <c r="DJ12" s="51">
        <f t="shared" si="8"/>
        <v>636.5</v>
      </c>
      <c r="DK12" s="51">
        <f t="shared" si="9"/>
        <v>45.61</v>
      </c>
      <c r="DL12" s="51">
        <v>636.5</v>
      </c>
      <c r="DM12" s="51">
        <v>45.61</v>
      </c>
      <c r="DN12" s="51">
        <v>0</v>
      </c>
      <c r="DO12" s="51">
        <v>0</v>
      </c>
      <c r="DP12" s="51">
        <v>0</v>
      </c>
      <c r="DQ12" s="51">
        <v>0</v>
      </c>
    </row>
    <row r="13" spans="2:121" s="43" customFormat="1" ht="20.25" customHeight="1">
      <c r="B13" s="54">
        <v>4</v>
      </c>
      <c r="C13" s="132" t="s">
        <v>87</v>
      </c>
      <c r="D13" s="51">
        <f t="shared" si="2"/>
        <v>13979.547700000001</v>
      </c>
      <c r="E13" s="51">
        <f t="shared" si="3"/>
        <v>6386.811</v>
      </c>
      <c r="F13" s="51">
        <f t="shared" si="4"/>
        <v>13176.2</v>
      </c>
      <c r="G13" s="51">
        <f t="shared" si="5"/>
        <v>5886.811</v>
      </c>
      <c r="H13" s="51">
        <f t="shared" si="6"/>
        <v>1303.3477</v>
      </c>
      <c r="I13" s="51">
        <f t="shared" si="7"/>
        <v>500</v>
      </c>
      <c r="J13" s="51">
        <v>12147.6</v>
      </c>
      <c r="K13" s="51">
        <v>5826.811</v>
      </c>
      <c r="L13" s="51">
        <v>803.3477</v>
      </c>
      <c r="M13" s="51">
        <v>0</v>
      </c>
      <c r="N13" s="51">
        <v>12147.6</v>
      </c>
      <c r="O13" s="51">
        <v>5826.811</v>
      </c>
      <c r="P13" s="51">
        <v>803.3477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500</v>
      </c>
      <c r="BM13" s="51">
        <v>500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500</v>
      </c>
      <c r="BY13" s="51">
        <v>500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1">
        <v>0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200</v>
      </c>
      <c r="DG13" s="51">
        <v>50</v>
      </c>
      <c r="DH13" s="51">
        <v>0</v>
      </c>
      <c r="DI13" s="51">
        <v>0</v>
      </c>
      <c r="DJ13" s="51">
        <f t="shared" si="8"/>
        <v>328.6</v>
      </c>
      <c r="DK13" s="51">
        <f t="shared" si="9"/>
        <v>10</v>
      </c>
      <c r="DL13" s="51">
        <v>828.6</v>
      </c>
      <c r="DM13" s="51">
        <v>10</v>
      </c>
      <c r="DN13" s="51">
        <v>0</v>
      </c>
      <c r="DO13" s="51">
        <v>0</v>
      </c>
      <c r="DP13" s="51">
        <v>500</v>
      </c>
      <c r="DQ13" s="51">
        <v>0</v>
      </c>
    </row>
    <row r="14" spans="2:121" s="43" customFormat="1" ht="21" customHeight="1">
      <c r="B14" s="54">
        <v>5</v>
      </c>
      <c r="C14" s="132" t="s">
        <v>88</v>
      </c>
      <c r="D14" s="51">
        <f t="shared" si="2"/>
        <v>11368.7235</v>
      </c>
      <c r="E14" s="51">
        <f t="shared" si="3"/>
        <v>3882.516</v>
      </c>
      <c r="F14" s="51">
        <f t="shared" si="4"/>
        <v>9817.8</v>
      </c>
      <c r="G14" s="51">
        <f t="shared" si="5"/>
        <v>3682.516</v>
      </c>
      <c r="H14" s="51">
        <f t="shared" si="6"/>
        <v>1550.9235</v>
      </c>
      <c r="I14" s="51">
        <f t="shared" si="7"/>
        <v>200</v>
      </c>
      <c r="J14" s="51">
        <v>8817.8</v>
      </c>
      <c r="K14" s="51">
        <v>3442.516</v>
      </c>
      <c r="L14" s="51">
        <v>1550.9235</v>
      </c>
      <c r="M14" s="51">
        <v>200</v>
      </c>
      <c r="N14" s="51">
        <v>8817.8</v>
      </c>
      <c r="O14" s="51">
        <v>3442.516</v>
      </c>
      <c r="P14" s="51">
        <v>0</v>
      </c>
      <c r="Q14" s="51">
        <v>0</v>
      </c>
      <c r="R14" s="51">
        <v>0</v>
      </c>
      <c r="S14" s="51">
        <v>0</v>
      </c>
      <c r="T14" s="51">
        <v>1550.9235</v>
      </c>
      <c r="U14" s="51">
        <v>200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1">
        <v>0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0</v>
      </c>
      <c r="CG14" s="51">
        <v>0</v>
      </c>
      <c r="CH14" s="51">
        <v>0</v>
      </c>
      <c r="CI14" s="51">
        <v>0</v>
      </c>
      <c r="CJ14" s="51">
        <v>0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0</v>
      </c>
      <c r="CQ14" s="51">
        <v>0</v>
      </c>
      <c r="CR14" s="51">
        <v>0</v>
      </c>
      <c r="CS14" s="51">
        <v>0</v>
      </c>
      <c r="CT14" s="51">
        <v>0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0</v>
      </c>
      <c r="DB14" s="51">
        <v>0</v>
      </c>
      <c r="DC14" s="51">
        <v>0</v>
      </c>
      <c r="DD14" s="51">
        <v>0</v>
      </c>
      <c r="DE14" s="51">
        <v>0</v>
      </c>
      <c r="DF14" s="51">
        <v>500</v>
      </c>
      <c r="DG14" s="51">
        <v>190</v>
      </c>
      <c r="DH14" s="51">
        <v>0</v>
      </c>
      <c r="DI14" s="51">
        <v>0</v>
      </c>
      <c r="DJ14" s="51">
        <f t="shared" si="8"/>
        <v>500</v>
      </c>
      <c r="DK14" s="51">
        <f t="shared" si="9"/>
        <v>50</v>
      </c>
      <c r="DL14" s="51">
        <v>500</v>
      </c>
      <c r="DM14" s="51">
        <v>50</v>
      </c>
      <c r="DN14" s="51">
        <v>0</v>
      </c>
      <c r="DO14" s="51">
        <v>0</v>
      </c>
      <c r="DP14" s="51">
        <v>0</v>
      </c>
      <c r="DQ14" s="51">
        <v>0</v>
      </c>
    </row>
    <row r="15" spans="2:121" s="43" customFormat="1" ht="20.25" customHeight="1">
      <c r="B15" s="54">
        <v>6</v>
      </c>
      <c r="C15" s="132" t="s">
        <v>89</v>
      </c>
      <c r="D15" s="51">
        <f t="shared" si="2"/>
        <v>26018.994299999995</v>
      </c>
      <c r="E15" s="51">
        <f t="shared" si="3"/>
        <v>9348.444</v>
      </c>
      <c r="F15" s="51">
        <f t="shared" si="4"/>
        <v>25722.199999999997</v>
      </c>
      <c r="G15" s="51">
        <f t="shared" si="5"/>
        <v>9163.444</v>
      </c>
      <c r="H15" s="51">
        <f t="shared" si="6"/>
        <v>3299.9943</v>
      </c>
      <c r="I15" s="51">
        <f t="shared" si="7"/>
        <v>185</v>
      </c>
      <c r="J15" s="51">
        <v>19592.3</v>
      </c>
      <c r="K15" s="51">
        <v>8311.444</v>
      </c>
      <c r="L15" s="51">
        <v>3299.9943</v>
      </c>
      <c r="M15" s="51">
        <v>185</v>
      </c>
      <c r="N15" s="51">
        <v>19592.3</v>
      </c>
      <c r="O15" s="51">
        <v>8311.444</v>
      </c>
      <c r="P15" s="51">
        <v>3299.9943</v>
      </c>
      <c r="Q15" s="51">
        <v>185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0</v>
      </c>
      <c r="DB15" s="51">
        <v>0</v>
      </c>
      <c r="DC15" s="51">
        <v>0</v>
      </c>
      <c r="DD15" s="51">
        <v>0</v>
      </c>
      <c r="DE15" s="51">
        <v>0</v>
      </c>
      <c r="DF15" s="51">
        <v>1640</v>
      </c>
      <c r="DG15" s="51">
        <v>840</v>
      </c>
      <c r="DH15" s="51">
        <v>0</v>
      </c>
      <c r="DI15" s="51">
        <v>0</v>
      </c>
      <c r="DJ15" s="51">
        <f t="shared" si="8"/>
        <v>1486.6999999999998</v>
      </c>
      <c r="DK15" s="51">
        <f t="shared" si="9"/>
        <v>12</v>
      </c>
      <c r="DL15" s="51">
        <v>4489.9</v>
      </c>
      <c r="DM15" s="51">
        <v>12</v>
      </c>
      <c r="DN15" s="51">
        <v>0</v>
      </c>
      <c r="DO15" s="51">
        <v>0</v>
      </c>
      <c r="DP15" s="51">
        <v>3003.2</v>
      </c>
      <c r="DQ15" s="51">
        <v>0</v>
      </c>
    </row>
    <row r="16" spans="2:121" s="43" customFormat="1" ht="18" customHeight="1">
      <c r="B16" s="54">
        <v>7</v>
      </c>
      <c r="C16" s="132" t="s">
        <v>90</v>
      </c>
      <c r="D16" s="51">
        <f t="shared" si="2"/>
        <v>26276.3134</v>
      </c>
      <c r="E16" s="51">
        <f t="shared" si="3"/>
        <v>4421.812</v>
      </c>
      <c r="F16" s="51">
        <f t="shared" si="4"/>
        <v>11835.9</v>
      </c>
      <c r="G16" s="51">
        <f t="shared" si="5"/>
        <v>4421.812</v>
      </c>
      <c r="H16" s="51">
        <f t="shared" si="6"/>
        <v>14440.4134</v>
      </c>
      <c r="I16" s="51">
        <f t="shared" si="7"/>
        <v>0</v>
      </c>
      <c r="J16" s="51">
        <v>10580</v>
      </c>
      <c r="K16" s="51">
        <v>4371.812</v>
      </c>
      <c r="L16" s="51">
        <v>14440.4134</v>
      </c>
      <c r="M16" s="51">
        <v>0</v>
      </c>
      <c r="N16" s="51">
        <v>10530</v>
      </c>
      <c r="O16" s="51">
        <v>4371.812</v>
      </c>
      <c r="P16" s="51">
        <v>0</v>
      </c>
      <c r="Q16" s="51">
        <v>0</v>
      </c>
      <c r="R16" s="51">
        <v>50</v>
      </c>
      <c r="S16" s="51">
        <v>0</v>
      </c>
      <c r="T16" s="51">
        <v>14440.4134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0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0</v>
      </c>
      <c r="CG16" s="51">
        <v>0</v>
      </c>
      <c r="CH16" s="51">
        <v>0</v>
      </c>
      <c r="CI16" s="51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1">
        <v>0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400</v>
      </c>
      <c r="DG16" s="51">
        <v>50</v>
      </c>
      <c r="DH16" s="51">
        <v>0</v>
      </c>
      <c r="DI16" s="51">
        <v>0</v>
      </c>
      <c r="DJ16" s="51">
        <f t="shared" si="8"/>
        <v>855.9</v>
      </c>
      <c r="DK16" s="51">
        <f t="shared" si="9"/>
        <v>0</v>
      </c>
      <c r="DL16" s="51">
        <v>855.9</v>
      </c>
      <c r="DM16" s="51">
        <v>0</v>
      </c>
      <c r="DN16" s="51">
        <v>0</v>
      </c>
      <c r="DO16" s="51">
        <v>0</v>
      </c>
      <c r="DP16" s="51">
        <v>0</v>
      </c>
      <c r="DQ16" s="51">
        <v>0</v>
      </c>
    </row>
    <row r="17" spans="2:121" s="43" customFormat="1" ht="18" customHeight="1">
      <c r="B17" s="54">
        <v>8</v>
      </c>
      <c r="C17" s="132" t="s">
        <v>91</v>
      </c>
      <c r="D17" s="51">
        <f t="shared" si="2"/>
        <v>9110.788999999999</v>
      </c>
      <c r="E17" s="51">
        <f t="shared" si="3"/>
        <v>3877.61</v>
      </c>
      <c r="F17" s="51">
        <f t="shared" si="4"/>
        <v>9110.38</v>
      </c>
      <c r="G17" s="51">
        <f t="shared" si="5"/>
        <v>3877.61</v>
      </c>
      <c r="H17" s="51">
        <f t="shared" si="6"/>
        <v>150.409</v>
      </c>
      <c r="I17" s="51">
        <f t="shared" si="7"/>
        <v>0</v>
      </c>
      <c r="J17" s="51">
        <v>8490.38</v>
      </c>
      <c r="K17" s="51">
        <v>3777</v>
      </c>
      <c r="L17" s="51">
        <v>150.409</v>
      </c>
      <c r="M17" s="51">
        <v>0</v>
      </c>
      <c r="N17" s="51">
        <v>8490.38</v>
      </c>
      <c r="O17" s="51">
        <v>3777</v>
      </c>
      <c r="P17" s="51">
        <v>150.409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51">
        <v>0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120</v>
      </c>
      <c r="DG17" s="51">
        <v>95</v>
      </c>
      <c r="DH17" s="51">
        <v>0</v>
      </c>
      <c r="DI17" s="51">
        <v>0</v>
      </c>
      <c r="DJ17" s="51">
        <f t="shared" si="8"/>
        <v>350</v>
      </c>
      <c r="DK17" s="51">
        <f t="shared" si="9"/>
        <v>5.61</v>
      </c>
      <c r="DL17" s="51">
        <v>500</v>
      </c>
      <c r="DM17" s="51">
        <v>5.61</v>
      </c>
      <c r="DN17" s="51">
        <v>0</v>
      </c>
      <c r="DO17" s="51">
        <v>0</v>
      </c>
      <c r="DP17" s="51">
        <v>150</v>
      </c>
      <c r="DQ17" s="51">
        <v>0</v>
      </c>
    </row>
    <row r="18" spans="2:121" s="43" customFormat="1" ht="18" customHeight="1">
      <c r="B18" s="54">
        <v>9</v>
      </c>
      <c r="C18" s="132" t="s">
        <v>92</v>
      </c>
      <c r="D18" s="51">
        <f t="shared" si="2"/>
        <v>11762.3529</v>
      </c>
      <c r="E18" s="51">
        <f t="shared" si="3"/>
        <v>2928.832</v>
      </c>
      <c r="F18" s="51">
        <f t="shared" si="4"/>
        <v>11719.6229</v>
      </c>
      <c r="G18" s="51">
        <f t="shared" si="5"/>
        <v>3356.332</v>
      </c>
      <c r="H18" s="51">
        <f t="shared" si="6"/>
        <v>42.73</v>
      </c>
      <c r="I18" s="51">
        <f t="shared" si="7"/>
        <v>-427.5</v>
      </c>
      <c r="J18" s="51">
        <v>11076.2229</v>
      </c>
      <c r="K18" s="51">
        <v>3271.332</v>
      </c>
      <c r="L18" s="51">
        <v>42.73</v>
      </c>
      <c r="M18" s="51">
        <v>0</v>
      </c>
      <c r="N18" s="51">
        <v>11076.2229</v>
      </c>
      <c r="O18" s="51">
        <v>3271.332</v>
      </c>
      <c r="P18" s="51">
        <v>42.73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-427.5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-427.5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  <c r="BX18" s="51">
        <v>0</v>
      </c>
      <c r="BY18" s="51">
        <v>0</v>
      </c>
      <c r="BZ18" s="51">
        <v>0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0</v>
      </c>
      <c r="CG18" s="51">
        <v>0</v>
      </c>
      <c r="CH18" s="51">
        <v>0</v>
      </c>
      <c r="CI18" s="51">
        <v>0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0</v>
      </c>
      <c r="CQ18" s="51">
        <v>0</v>
      </c>
      <c r="CR18" s="51">
        <v>0</v>
      </c>
      <c r="CS18" s="51">
        <v>0</v>
      </c>
      <c r="CT18" s="51">
        <v>0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0</v>
      </c>
      <c r="DA18" s="51">
        <v>0</v>
      </c>
      <c r="DB18" s="51">
        <v>0</v>
      </c>
      <c r="DC18" s="51">
        <v>0</v>
      </c>
      <c r="DD18" s="51">
        <v>0</v>
      </c>
      <c r="DE18" s="51">
        <v>0</v>
      </c>
      <c r="DF18" s="51">
        <v>100</v>
      </c>
      <c r="DG18" s="51">
        <v>0</v>
      </c>
      <c r="DH18" s="51">
        <v>0</v>
      </c>
      <c r="DI18" s="51">
        <v>0</v>
      </c>
      <c r="DJ18" s="51">
        <f t="shared" si="8"/>
        <v>543.4</v>
      </c>
      <c r="DK18" s="51">
        <f t="shared" si="9"/>
        <v>85</v>
      </c>
      <c r="DL18" s="51">
        <v>543.4</v>
      </c>
      <c r="DM18" s="51">
        <v>85</v>
      </c>
      <c r="DN18" s="51">
        <v>0</v>
      </c>
      <c r="DO18" s="51">
        <v>0</v>
      </c>
      <c r="DP18" s="51">
        <v>0</v>
      </c>
      <c r="DQ18" s="51">
        <v>0</v>
      </c>
    </row>
    <row r="19" spans="2:121" s="43" customFormat="1" ht="21.75" customHeight="1">
      <c r="B19" s="54">
        <v>10</v>
      </c>
      <c r="C19" s="132" t="s">
        <v>93</v>
      </c>
      <c r="D19" s="51">
        <f t="shared" si="2"/>
        <v>7631.408</v>
      </c>
      <c r="E19" s="51">
        <f t="shared" si="3"/>
        <v>3092.3390000000004</v>
      </c>
      <c r="F19" s="51">
        <f t="shared" si="4"/>
        <v>7363.6</v>
      </c>
      <c r="G19" s="51">
        <f t="shared" si="5"/>
        <v>3092.3390000000004</v>
      </c>
      <c r="H19" s="51">
        <f t="shared" si="6"/>
        <v>267.808</v>
      </c>
      <c r="I19" s="51">
        <f t="shared" si="7"/>
        <v>0</v>
      </c>
      <c r="J19" s="51">
        <v>7149</v>
      </c>
      <c r="K19" s="51">
        <v>3080.539</v>
      </c>
      <c r="L19" s="51">
        <v>267.808</v>
      </c>
      <c r="M19" s="51">
        <v>0</v>
      </c>
      <c r="N19" s="51">
        <v>7149</v>
      </c>
      <c r="O19" s="51">
        <v>3080.539</v>
      </c>
      <c r="P19" s="51">
        <v>267.808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51">
        <v>0</v>
      </c>
      <c r="CJ19" s="51">
        <v>0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0</v>
      </c>
      <c r="CQ19" s="51">
        <v>0</v>
      </c>
      <c r="CR19" s="51">
        <v>0</v>
      </c>
      <c r="CS19" s="51">
        <v>0</v>
      </c>
      <c r="CT19" s="51">
        <v>0</v>
      </c>
      <c r="CU19" s="51">
        <v>0</v>
      </c>
      <c r="CV19" s="51">
        <v>0</v>
      </c>
      <c r="CW19" s="51">
        <v>0</v>
      </c>
      <c r="CX19" s="51">
        <v>0</v>
      </c>
      <c r="CY19" s="51">
        <v>0</v>
      </c>
      <c r="CZ19" s="51">
        <v>0</v>
      </c>
      <c r="DA19" s="51">
        <v>0</v>
      </c>
      <c r="DB19" s="51">
        <v>0</v>
      </c>
      <c r="DC19" s="51">
        <v>0</v>
      </c>
      <c r="DD19" s="51">
        <v>0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f t="shared" si="8"/>
        <v>214.6</v>
      </c>
      <c r="DK19" s="51">
        <f t="shared" si="9"/>
        <v>11.8</v>
      </c>
      <c r="DL19" s="51">
        <v>214.6</v>
      </c>
      <c r="DM19" s="51">
        <v>11.8</v>
      </c>
      <c r="DN19" s="51">
        <v>0</v>
      </c>
      <c r="DO19" s="51">
        <v>0</v>
      </c>
      <c r="DP19" s="51">
        <v>0</v>
      </c>
      <c r="DQ19" s="51">
        <v>0</v>
      </c>
    </row>
    <row r="20" spans="2:121" s="43" customFormat="1" ht="20.25" customHeight="1">
      <c r="B20" s="54">
        <v>11</v>
      </c>
      <c r="C20" s="132" t="s">
        <v>94</v>
      </c>
      <c r="D20" s="51">
        <f t="shared" si="2"/>
        <v>6881.5868</v>
      </c>
      <c r="E20" s="51">
        <f t="shared" si="3"/>
        <v>2824.81</v>
      </c>
      <c r="F20" s="51">
        <f t="shared" si="4"/>
        <v>6881.5868</v>
      </c>
      <c r="G20" s="51">
        <f t="shared" si="5"/>
        <v>3093.61</v>
      </c>
      <c r="H20" s="51">
        <f t="shared" si="6"/>
        <v>200</v>
      </c>
      <c r="I20" s="51">
        <f t="shared" si="7"/>
        <v>-268.8</v>
      </c>
      <c r="J20" s="51">
        <v>6581.5868</v>
      </c>
      <c r="K20" s="51">
        <v>3068</v>
      </c>
      <c r="L20" s="51">
        <v>200</v>
      </c>
      <c r="M20" s="51">
        <v>0</v>
      </c>
      <c r="N20" s="51">
        <v>6581.5868</v>
      </c>
      <c r="O20" s="51">
        <v>3068</v>
      </c>
      <c r="P20" s="51">
        <v>200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-268.8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-268.8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0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f t="shared" si="8"/>
        <v>100</v>
      </c>
      <c r="DK20" s="51">
        <f t="shared" si="9"/>
        <v>25.61</v>
      </c>
      <c r="DL20" s="51">
        <v>300</v>
      </c>
      <c r="DM20" s="51">
        <v>25.61</v>
      </c>
      <c r="DN20" s="51">
        <v>0</v>
      </c>
      <c r="DO20" s="51">
        <v>0</v>
      </c>
      <c r="DP20" s="51">
        <v>200</v>
      </c>
      <c r="DQ20" s="51">
        <v>0</v>
      </c>
    </row>
    <row r="21" spans="2:121" s="43" customFormat="1" ht="21.75" customHeight="1">
      <c r="B21" s="54">
        <v>12</v>
      </c>
      <c r="C21" s="132" t="s">
        <v>95</v>
      </c>
      <c r="D21" s="51">
        <f t="shared" si="2"/>
        <v>119679.50630000001</v>
      </c>
      <c r="E21" s="51">
        <f t="shared" si="3"/>
        <v>33090.259000000005</v>
      </c>
      <c r="F21" s="51">
        <f t="shared" si="4"/>
        <v>97173.8</v>
      </c>
      <c r="G21" s="51">
        <f t="shared" si="5"/>
        <v>24665.81</v>
      </c>
      <c r="H21" s="51">
        <f t="shared" si="6"/>
        <v>39505.706300000005</v>
      </c>
      <c r="I21" s="51">
        <f t="shared" si="7"/>
        <v>8424.449</v>
      </c>
      <c r="J21" s="51">
        <v>66629</v>
      </c>
      <c r="K21" s="51">
        <v>20745.81</v>
      </c>
      <c r="L21" s="51">
        <v>31505.7063</v>
      </c>
      <c r="M21" s="51">
        <v>8812.8</v>
      </c>
      <c r="N21" s="51">
        <v>53752.7</v>
      </c>
      <c r="O21" s="51">
        <v>18749.26</v>
      </c>
      <c r="P21" s="51">
        <v>2500</v>
      </c>
      <c r="Q21" s="51">
        <v>569</v>
      </c>
      <c r="R21" s="51">
        <v>12876.3</v>
      </c>
      <c r="S21" s="51">
        <v>1996.55</v>
      </c>
      <c r="T21" s="51">
        <v>29005.7063</v>
      </c>
      <c r="U21" s="51">
        <v>8243.8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-4762.991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-4762.991</v>
      </c>
      <c r="AX21" s="51">
        <v>2000</v>
      </c>
      <c r="AY21" s="51">
        <v>0</v>
      </c>
      <c r="AZ21" s="51">
        <v>0</v>
      </c>
      <c r="BA21" s="51">
        <v>0</v>
      </c>
      <c r="BB21" s="51">
        <v>2000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8000</v>
      </c>
      <c r="BM21" s="51">
        <v>4374.64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  <c r="BX21" s="51">
        <v>8000</v>
      </c>
      <c r="BY21" s="51">
        <v>4374.64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51">
        <v>0</v>
      </c>
      <c r="CJ21" s="51">
        <v>0</v>
      </c>
      <c r="CK21" s="51">
        <v>0</v>
      </c>
      <c r="CL21" s="51">
        <v>900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1">
        <v>0</v>
      </c>
      <c r="CU21" s="51">
        <v>0</v>
      </c>
      <c r="CV21" s="51">
        <v>0</v>
      </c>
      <c r="CW21" s="51">
        <v>0</v>
      </c>
      <c r="CX21" s="51">
        <v>1790.6</v>
      </c>
      <c r="CY21" s="51">
        <v>0</v>
      </c>
      <c r="CZ21" s="51">
        <v>0</v>
      </c>
      <c r="DA21" s="51">
        <v>0</v>
      </c>
      <c r="DB21" s="51">
        <v>990.6</v>
      </c>
      <c r="DC21" s="51">
        <v>0</v>
      </c>
      <c r="DD21" s="51">
        <v>0</v>
      </c>
      <c r="DE21" s="51">
        <v>0</v>
      </c>
      <c r="DF21" s="51">
        <v>7450</v>
      </c>
      <c r="DG21" s="51">
        <v>3770</v>
      </c>
      <c r="DH21" s="51">
        <v>0</v>
      </c>
      <c r="DI21" s="51">
        <v>0</v>
      </c>
      <c r="DJ21" s="51">
        <f t="shared" si="8"/>
        <v>1404.2000000000007</v>
      </c>
      <c r="DK21" s="51">
        <f t="shared" si="9"/>
        <v>150</v>
      </c>
      <c r="DL21" s="51">
        <v>18404.2</v>
      </c>
      <c r="DM21" s="51">
        <v>150</v>
      </c>
      <c r="DN21" s="51">
        <v>0</v>
      </c>
      <c r="DO21" s="51">
        <v>0</v>
      </c>
      <c r="DP21" s="51">
        <v>17000</v>
      </c>
      <c r="DQ21" s="51">
        <v>0</v>
      </c>
    </row>
    <row r="22" spans="1:121" ht="16.5" customHeight="1">
      <c r="A22" s="44"/>
      <c r="B22" s="54">
        <v>13</v>
      </c>
      <c r="C22" s="132" t="s">
        <v>96</v>
      </c>
      <c r="D22" s="51">
        <f t="shared" si="2"/>
        <v>9932.4843</v>
      </c>
      <c r="E22" s="51">
        <f t="shared" si="3"/>
        <v>3287.046</v>
      </c>
      <c r="F22" s="51">
        <f t="shared" si="4"/>
        <v>9694.7</v>
      </c>
      <c r="G22" s="51">
        <f t="shared" si="5"/>
        <v>3050.486</v>
      </c>
      <c r="H22" s="51">
        <f t="shared" si="6"/>
        <v>937.7843</v>
      </c>
      <c r="I22" s="51">
        <f t="shared" si="7"/>
        <v>357.55999999999995</v>
      </c>
      <c r="J22" s="51">
        <v>7680</v>
      </c>
      <c r="K22" s="51">
        <v>2899.486</v>
      </c>
      <c r="L22" s="51">
        <v>937.7843</v>
      </c>
      <c r="M22" s="51">
        <v>757.56</v>
      </c>
      <c r="N22" s="51">
        <v>7680</v>
      </c>
      <c r="O22" s="51">
        <v>2899.486</v>
      </c>
      <c r="P22" s="51">
        <v>937.7843</v>
      </c>
      <c r="Q22" s="51">
        <v>757.56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-400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-400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0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0</v>
      </c>
      <c r="CR22" s="51">
        <v>0</v>
      </c>
      <c r="CS22" s="51">
        <v>0</v>
      </c>
      <c r="CT22" s="51">
        <v>0</v>
      </c>
      <c r="CU22" s="51">
        <v>0</v>
      </c>
      <c r="CV22" s="51">
        <v>0</v>
      </c>
      <c r="CW22" s="51">
        <v>0</v>
      </c>
      <c r="CX22" s="51">
        <v>514.7</v>
      </c>
      <c r="CY22" s="51">
        <v>0</v>
      </c>
      <c r="CZ22" s="51">
        <v>0</v>
      </c>
      <c r="DA22" s="51">
        <v>0</v>
      </c>
      <c r="DB22" s="51">
        <v>0</v>
      </c>
      <c r="DC22" s="51">
        <v>0</v>
      </c>
      <c r="DD22" s="51">
        <v>0</v>
      </c>
      <c r="DE22" s="51">
        <v>0</v>
      </c>
      <c r="DF22" s="51">
        <v>700</v>
      </c>
      <c r="DG22" s="51">
        <v>0</v>
      </c>
      <c r="DH22" s="51">
        <v>0</v>
      </c>
      <c r="DI22" s="51">
        <v>0</v>
      </c>
      <c r="DJ22" s="51">
        <f t="shared" si="8"/>
        <v>100</v>
      </c>
      <c r="DK22" s="51">
        <f t="shared" si="9"/>
        <v>30</v>
      </c>
      <c r="DL22" s="51">
        <v>800</v>
      </c>
      <c r="DM22" s="51">
        <v>151</v>
      </c>
      <c r="DN22" s="51">
        <v>0</v>
      </c>
      <c r="DO22" s="51">
        <v>0</v>
      </c>
      <c r="DP22" s="51">
        <v>700</v>
      </c>
      <c r="DQ22" s="51">
        <v>121</v>
      </c>
    </row>
    <row r="23" spans="1:121" ht="16.5" customHeight="1">
      <c r="A23" s="44"/>
      <c r="B23" s="54">
        <v>14</v>
      </c>
      <c r="C23" s="132" t="s">
        <v>97</v>
      </c>
      <c r="D23" s="51">
        <f t="shared" si="2"/>
        <v>14635.2927</v>
      </c>
      <c r="E23" s="51">
        <f t="shared" si="3"/>
        <v>4146.672</v>
      </c>
      <c r="F23" s="51">
        <f t="shared" si="4"/>
        <v>14486.1467</v>
      </c>
      <c r="G23" s="51">
        <f t="shared" si="5"/>
        <v>4146.672</v>
      </c>
      <c r="H23" s="51">
        <f t="shared" si="6"/>
        <v>800.046</v>
      </c>
      <c r="I23" s="51">
        <f t="shared" si="7"/>
        <v>0</v>
      </c>
      <c r="J23" s="51">
        <v>13506.1467</v>
      </c>
      <c r="K23" s="51">
        <v>4146.672</v>
      </c>
      <c r="L23" s="51">
        <v>800.046</v>
      </c>
      <c r="M23" s="51">
        <v>0</v>
      </c>
      <c r="N23" s="51">
        <v>13506.1467</v>
      </c>
      <c r="O23" s="51">
        <v>4146.672</v>
      </c>
      <c r="P23" s="51">
        <v>800.046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0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0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0</v>
      </c>
      <c r="CR23" s="51">
        <v>0</v>
      </c>
      <c r="CS23" s="51">
        <v>0</v>
      </c>
      <c r="CT23" s="51">
        <v>0</v>
      </c>
      <c r="CU23" s="51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0</v>
      </c>
      <c r="DE23" s="51">
        <v>0</v>
      </c>
      <c r="DF23" s="51">
        <v>250</v>
      </c>
      <c r="DG23" s="51">
        <v>0</v>
      </c>
      <c r="DH23" s="51">
        <v>0</v>
      </c>
      <c r="DI23" s="51">
        <v>0</v>
      </c>
      <c r="DJ23" s="51">
        <f t="shared" si="8"/>
        <v>79.10000000000002</v>
      </c>
      <c r="DK23" s="51">
        <f t="shared" si="9"/>
        <v>0</v>
      </c>
      <c r="DL23" s="51">
        <v>730</v>
      </c>
      <c r="DM23" s="51">
        <v>0</v>
      </c>
      <c r="DN23" s="51">
        <v>0</v>
      </c>
      <c r="DO23" s="51">
        <v>0</v>
      </c>
      <c r="DP23" s="51">
        <v>650.9</v>
      </c>
      <c r="DQ23" s="51">
        <v>0</v>
      </c>
    </row>
    <row r="24" spans="1:121" ht="16.5" customHeight="1">
      <c r="A24" s="44"/>
      <c r="B24" s="54">
        <v>15</v>
      </c>
      <c r="C24" s="132" t="s">
        <v>98</v>
      </c>
      <c r="D24" s="51">
        <f t="shared" si="2"/>
        <v>7782.8155</v>
      </c>
      <c r="E24" s="51">
        <f t="shared" si="3"/>
        <v>2986.752</v>
      </c>
      <c r="F24" s="51">
        <f t="shared" si="4"/>
        <v>6350</v>
      </c>
      <c r="G24" s="51">
        <f t="shared" si="5"/>
        <v>2986.752</v>
      </c>
      <c r="H24" s="51">
        <f t="shared" si="6"/>
        <v>1432.8155</v>
      </c>
      <c r="I24" s="51">
        <f t="shared" si="7"/>
        <v>0</v>
      </c>
      <c r="J24" s="51">
        <v>6040</v>
      </c>
      <c r="K24" s="51">
        <v>2921.142</v>
      </c>
      <c r="L24" s="51">
        <v>1432.8155</v>
      </c>
      <c r="M24" s="51">
        <v>0</v>
      </c>
      <c r="N24" s="51">
        <v>6040</v>
      </c>
      <c r="O24" s="51">
        <v>2921.142</v>
      </c>
      <c r="P24" s="51">
        <v>1432.8155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0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0</v>
      </c>
      <c r="CH24" s="51">
        <v>0</v>
      </c>
      <c r="CI24" s="51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1">
        <v>0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f t="shared" si="8"/>
        <v>310</v>
      </c>
      <c r="DK24" s="51">
        <f t="shared" si="9"/>
        <v>65.61</v>
      </c>
      <c r="DL24" s="51">
        <v>310</v>
      </c>
      <c r="DM24" s="51">
        <v>65.61</v>
      </c>
      <c r="DN24" s="51">
        <v>0</v>
      </c>
      <c r="DO24" s="51">
        <v>0</v>
      </c>
      <c r="DP24" s="51">
        <v>0</v>
      </c>
      <c r="DQ24" s="51">
        <v>0</v>
      </c>
    </row>
    <row r="25" spans="1:121" ht="16.5" customHeight="1">
      <c r="A25" s="44"/>
      <c r="B25" s="54">
        <v>16</v>
      </c>
      <c r="C25" s="132" t="s">
        <v>99</v>
      </c>
      <c r="D25" s="51">
        <f t="shared" si="2"/>
        <v>5754.124</v>
      </c>
      <c r="E25" s="51">
        <f t="shared" si="3"/>
        <v>2382.276</v>
      </c>
      <c r="F25" s="51">
        <f t="shared" si="4"/>
        <v>5513.3</v>
      </c>
      <c r="G25" s="51">
        <f t="shared" si="5"/>
        <v>2382.276</v>
      </c>
      <c r="H25" s="51">
        <f t="shared" si="6"/>
        <v>340.824</v>
      </c>
      <c r="I25" s="51">
        <f t="shared" si="7"/>
        <v>0</v>
      </c>
      <c r="J25" s="51">
        <v>5093.3</v>
      </c>
      <c r="K25" s="51">
        <v>2331.776</v>
      </c>
      <c r="L25" s="51">
        <v>340.824</v>
      </c>
      <c r="M25" s="51">
        <v>0</v>
      </c>
      <c r="N25" s="51">
        <v>5093.3</v>
      </c>
      <c r="O25" s="51">
        <v>2331.776</v>
      </c>
      <c r="P25" s="51">
        <v>340.824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51">
        <v>0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1">
        <v>0</v>
      </c>
      <c r="CU25" s="51">
        <v>0</v>
      </c>
      <c r="CV25" s="51">
        <v>0</v>
      </c>
      <c r="CW25" s="51">
        <v>0</v>
      </c>
      <c r="CX25" s="51">
        <v>120</v>
      </c>
      <c r="CY25" s="51">
        <v>50.5</v>
      </c>
      <c r="CZ25" s="51">
        <v>0</v>
      </c>
      <c r="DA25" s="51">
        <v>0</v>
      </c>
      <c r="DB25" s="51">
        <v>0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f t="shared" si="8"/>
        <v>200</v>
      </c>
      <c r="DK25" s="51">
        <f t="shared" si="9"/>
        <v>0</v>
      </c>
      <c r="DL25" s="51">
        <v>300</v>
      </c>
      <c r="DM25" s="51">
        <v>0</v>
      </c>
      <c r="DN25" s="51">
        <v>0</v>
      </c>
      <c r="DO25" s="51">
        <v>0</v>
      </c>
      <c r="DP25" s="51">
        <v>100</v>
      </c>
      <c r="DQ25" s="51">
        <v>0</v>
      </c>
    </row>
    <row r="26" spans="1:121" ht="16.5" customHeight="1">
      <c r="A26" s="44"/>
      <c r="B26" s="54">
        <v>17</v>
      </c>
      <c r="C26" s="132" t="s">
        <v>100</v>
      </c>
      <c r="D26" s="51">
        <f t="shared" si="2"/>
        <v>6271.2856</v>
      </c>
      <c r="E26" s="51">
        <f t="shared" si="3"/>
        <v>2394.61</v>
      </c>
      <c r="F26" s="51">
        <f t="shared" si="4"/>
        <v>6270.4156</v>
      </c>
      <c r="G26" s="51">
        <f t="shared" si="5"/>
        <v>2394.61</v>
      </c>
      <c r="H26" s="51">
        <f t="shared" si="6"/>
        <v>0.87</v>
      </c>
      <c r="I26" s="51">
        <f t="shared" si="7"/>
        <v>0</v>
      </c>
      <c r="J26" s="51">
        <v>5970.4156</v>
      </c>
      <c r="K26" s="51">
        <v>2329</v>
      </c>
      <c r="L26" s="51">
        <v>0.87</v>
      </c>
      <c r="M26" s="51">
        <v>0</v>
      </c>
      <c r="N26" s="51">
        <v>5970.4156</v>
      </c>
      <c r="O26" s="51">
        <v>2329</v>
      </c>
      <c r="P26" s="51">
        <v>0.87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51">
        <v>0</v>
      </c>
      <c r="CC26" s="51">
        <v>0</v>
      </c>
      <c r="CD26" s="51">
        <v>0</v>
      </c>
      <c r="CE26" s="51">
        <v>0</v>
      </c>
      <c r="CF26" s="51">
        <v>0</v>
      </c>
      <c r="CG26" s="51">
        <v>0</v>
      </c>
      <c r="CH26" s="51">
        <v>0</v>
      </c>
      <c r="CI26" s="51">
        <v>0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0</v>
      </c>
      <c r="CP26" s="51">
        <v>0</v>
      </c>
      <c r="CQ26" s="51">
        <v>0</v>
      </c>
      <c r="CR26" s="51">
        <v>0</v>
      </c>
      <c r="CS26" s="51">
        <v>0</v>
      </c>
      <c r="CT26" s="51">
        <v>0</v>
      </c>
      <c r="CU26" s="51">
        <v>0</v>
      </c>
      <c r="CV26" s="51">
        <v>0</v>
      </c>
      <c r="CW26" s="51">
        <v>0</v>
      </c>
      <c r="CX26" s="51">
        <v>0</v>
      </c>
      <c r="CY26" s="51">
        <v>0</v>
      </c>
      <c r="CZ26" s="51">
        <v>0</v>
      </c>
      <c r="DA26" s="51">
        <v>0</v>
      </c>
      <c r="DB26" s="51">
        <v>0</v>
      </c>
      <c r="DC26" s="51">
        <v>0</v>
      </c>
      <c r="DD26" s="51">
        <v>0</v>
      </c>
      <c r="DE26" s="51">
        <v>0</v>
      </c>
      <c r="DF26" s="51">
        <v>0</v>
      </c>
      <c r="DG26" s="51">
        <v>0</v>
      </c>
      <c r="DH26" s="51">
        <v>0</v>
      </c>
      <c r="DI26" s="51">
        <v>0</v>
      </c>
      <c r="DJ26" s="51">
        <f t="shared" si="8"/>
        <v>300</v>
      </c>
      <c r="DK26" s="51">
        <f t="shared" si="9"/>
        <v>65.61</v>
      </c>
      <c r="DL26" s="51">
        <v>300</v>
      </c>
      <c r="DM26" s="51">
        <v>65.61</v>
      </c>
      <c r="DN26" s="51">
        <v>0</v>
      </c>
      <c r="DO26" s="51">
        <v>0</v>
      </c>
      <c r="DP26" s="51">
        <v>0</v>
      </c>
      <c r="DQ26" s="51">
        <v>0</v>
      </c>
    </row>
    <row r="27" spans="1:121" ht="16.5" customHeight="1">
      <c r="A27" s="44"/>
      <c r="B27" s="54">
        <v>18</v>
      </c>
      <c r="C27" s="132" t="s">
        <v>101</v>
      </c>
      <c r="D27" s="51">
        <f t="shared" si="2"/>
        <v>8037.9283</v>
      </c>
      <c r="E27" s="51">
        <f t="shared" si="3"/>
        <v>3477.238</v>
      </c>
      <c r="F27" s="51">
        <f t="shared" si="4"/>
        <v>7749.2</v>
      </c>
      <c r="G27" s="51">
        <f t="shared" si="5"/>
        <v>3477.238</v>
      </c>
      <c r="H27" s="51">
        <f t="shared" si="6"/>
        <v>288.7283</v>
      </c>
      <c r="I27" s="51">
        <f t="shared" si="7"/>
        <v>0</v>
      </c>
      <c r="J27" s="51">
        <v>7649.2</v>
      </c>
      <c r="K27" s="51">
        <v>3447.238</v>
      </c>
      <c r="L27" s="51">
        <v>288.7283</v>
      </c>
      <c r="M27" s="51">
        <v>0</v>
      </c>
      <c r="N27" s="51">
        <v>7618</v>
      </c>
      <c r="O27" s="51">
        <v>3447.238</v>
      </c>
      <c r="P27" s="51">
        <v>288.7283</v>
      </c>
      <c r="Q27" s="51">
        <v>0</v>
      </c>
      <c r="R27" s="51">
        <v>31.2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51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1">
        <v>0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0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f t="shared" si="8"/>
        <v>100</v>
      </c>
      <c r="DK27" s="51">
        <f t="shared" si="9"/>
        <v>30</v>
      </c>
      <c r="DL27" s="51">
        <v>100</v>
      </c>
      <c r="DM27" s="51">
        <v>30</v>
      </c>
      <c r="DN27" s="51">
        <v>0</v>
      </c>
      <c r="DO27" s="51">
        <v>0</v>
      </c>
      <c r="DP27" s="51">
        <v>0</v>
      </c>
      <c r="DQ27" s="51">
        <v>0</v>
      </c>
    </row>
    <row r="28" spans="1:121" ht="16.5" customHeight="1">
      <c r="A28" s="44"/>
      <c r="B28" s="54">
        <v>19</v>
      </c>
      <c r="C28" s="132" t="s">
        <v>102</v>
      </c>
      <c r="D28" s="51">
        <f t="shared" si="2"/>
        <v>13526.7369</v>
      </c>
      <c r="E28" s="51">
        <f t="shared" si="3"/>
        <v>5154.049999999999</v>
      </c>
      <c r="F28" s="51">
        <f t="shared" si="4"/>
        <v>13319.9</v>
      </c>
      <c r="G28" s="51">
        <f t="shared" si="5"/>
        <v>4958.48</v>
      </c>
      <c r="H28" s="51">
        <f t="shared" si="6"/>
        <v>206.8369</v>
      </c>
      <c r="I28" s="51">
        <f t="shared" si="7"/>
        <v>195.56999999999994</v>
      </c>
      <c r="J28" s="51">
        <v>11778</v>
      </c>
      <c r="K28" s="51">
        <v>4536.48</v>
      </c>
      <c r="L28" s="51">
        <v>1214.3369</v>
      </c>
      <c r="M28" s="51">
        <v>776.8</v>
      </c>
      <c r="N28" s="51">
        <v>11778</v>
      </c>
      <c r="O28" s="51">
        <v>4536.48</v>
      </c>
      <c r="P28" s="51">
        <v>1214.3369</v>
      </c>
      <c r="Q28" s="51">
        <v>776.8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-1007.5</v>
      </c>
      <c r="AG28" s="51">
        <v>-581.23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-1007.5</v>
      </c>
      <c r="AW28" s="51">
        <v>-581.23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51">
        <v>0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1">
        <v>0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750</v>
      </c>
      <c r="DG28" s="51">
        <v>339</v>
      </c>
      <c r="DH28" s="51">
        <v>0</v>
      </c>
      <c r="DI28" s="51">
        <v>0</v>
      </c>
      <c r="DJ28" s="51">
        <f t="shared" si="8"/>
        <v>791.9</v>
      </c>
      <c r="DK28" s="51">
        <f t="shared" si="9"/>
        <v>83</v>
      </c>
      <c r="DL28" s="51">
        <v>791.9</v>
      </c>
      <c r="DM28" s="51">
        <v>83</v>
      </c>
      <c r="DN28" s="51">
        <v>0</v>
      </c>
      <c r="DO28" s="51">
        <v>0</v>
      </c>
      <c r="DP28" s="51">
        <v>0</v>
      </c>
      <c r="DQ28" s="51">
        <v>0</v>
      </c>
    </row>
    <row r="29" spans="1:121" ht="16.5" customHeight="1">
      <c r="A29" s="44"/>
      <c r="B29" s="54">
        <v>20</v>
      </c>
      <c r="C29" s="132" t="s">
        <v>103</v>
      </c>
      <c r="D29" s="51">
        <f t="shared" si="2"/>
        <v>15145.3369</v>
      </c>
      <c r="E29" s="51">
        <f t="shared" si="3"/>
        <v>6074.106</v>
      </c>
      <c r="F29" s="51">
        <f t="shared" si="4"/>
        <v>14611.5</v>
      </c>
      <c r="G29" s="51">
        <f t="shared" si="5"/>
        <v>5800.106</v>
      </c>
      <c r="H29" s="51">
        <f t="shared" si="6"/>
        <v>533.8369</v>
      </c>
      <c r="I29" s="51">
        <f t="shared" si="7"/>
        <v>274</v>
      </c>
      <c r="J29" s="51">
        <v>13501</v>
      </c>
      <c r="K29" s="51">
        <v>5585.106</v>
      </c>
      <c r="L29" s="51">
        <v>533.8369</v>
      </c>
      <c r="M29" s="51">
        <v>274</v>
      </c>
      <c r="N29" s="51">
        <v>13501</v>
      </c>
      <c r="O29" s="51">
        <v>5585.106</v>
      </c>
      <c r="P29" s="51">
        <v>533.8369</v>
      </c>
      <c r="Q29" s="51">
        <v>274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0</v>
      </c>
      <c r="CG29" s="51">
        <v>0</v>
      </c>
      <c r="CH29" s="51">
        <v>0</v>
      </c>
      <c r="CI29" s="51">
        <v>0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1">
        <v>0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0</v>
      </c>
      <c r="DC29" s="51">
        <v>0</v>
      </c>
      <c r="DD29" s="51">
        <v>0</v>
      </c>
      <c r="DE29" s="51">
        <v>0</v>
      </c>
      <c r="DF29" s="51">
        <v>380</v>
      </c>
      <c r="DG29" s="51">
        <v>180</v>
      </c>
      <c r="DH29" s="51">
        <v>0</v>
      </c>
      <c r="DI29" s="51">
        <v>0</v>
      </c>
      <c r="DJ29" s="51">
        <f t="shared" si="8"/>
        <v>730.5</v>
      </c>
      <c r="DK29" s="51">
        <f t="shared" si="9"/>
        <v>35</v>
      </c>
      <c r="DL29" s="51">
        <v>730.5</v>
      </c>
      <c r="DM29" s="51">
        <v>35</v>
      </c>
      <c r="DN29" s="51">
        <v>0</v>
      </c>
      <c r="DO29" s="51">
        <v>0</v>
      </c>
      <c r="DP29" s="51">
        <v>0</v>
      </c>
      <c r="DQ29" s="51">
        <v>0</v>
      </c>
    </row>
    <row r="30" spans="1:121" ht="16.5" customHeight="1">
      <c r="A30" s="44"/>
      <c r="B30" s="54">
        <v>21</v>
      </c>
      <c r="C30" s="132" t="s">
        <v>104</v>
      </c>
      <c r="D30" s="51">
        <f t="shared" si="2"/>
        <v>27894.742499999997</v>
      </c>
      <c r="E30" s="51">
        <f t="shared" si="3"/>
        <v>9269.469000000001</v>
      </c>
      <c r="F30" s="51">
        <f t="shared" si="4"/>
        <v>19642.499999999996</v>
      </c>
      <c r="G30" s="51">
        <f t="shared" si="5"/>
        <v>7119.469</v>
      </c>
      <c r="H30" s="51">
        <f t="shared" si="6"/>
        <v>8252.2425</v>
      </c>
      <c r="I30" s="51">
        <f t="shared" si="7"/>
        <v>2150</v>
      </c>
      <c r="J30" s="51">
        <v>16448.8</v>
      </c>
      <c r="K30" s="51">
        <v>6489.469</v>
      </c>
      <c r="L30" s="51">
        <v>8252.2425</v>
      </c>
      <c r="M30" s="51">
        <v>2150</v>
      </c>
      <c r="N30" s="51">
        <v>14482</v>
      </c>
      <c r="O30" s="51">
        <v>6330.469</v>
      </c>
      <c r="P30" s="51">
        <v>4200</v>
      </c>
      <c r="Q30" s="51">
        <v>0</v>
      </c>
      <c r="R30" s="51">
        <v>1966.8</v>
      </c>
      <c r="S30" s="51">
        <v>159</v>
      </c>
      <c r="T30" s="51">
        <v>4052.2425</v>
      </c>
      <c r="U30" s="51">
        <v>2150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0</v>
      </c>
      <c r="CG30" s="51">
        <v>0</v>
      </c>
      <c r="CH30" s="51">
        <v>0</v>
      </c>
      <c r="CI30" s="51">
        <v>0</v>
      </c>
      <c r="CJ30" s="51">
        <v>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1">
        <v>0</v>
      </c>
      <c r="CU30" s="51">
        <v>0</v>
      </c>
      <c r="CV30" s="51">
        <v>0</v>
      </c>
      <c r="CW30" s="51">
        <v>0</v>
      </c>
      <c r="CX30" s="51">
        <v>175</v>
      </c>
      <c r="CY30" s="51">
        <v>0</v>
      </c>
      <c r="CZ30" s="51">
        <v>0</v>
      </c>
      <c r="DA30" s="51">
        <v>0</v>
      </c>
      <c r="DB30" s="51">
        <v>0</v>
      </c>
      <c r="DC30" s="51">
        <v>0</v>
      </c>
      <c r="DD30" s="51">
        <v>0</v>
      </c>
      <c r="DE30" s="51">
        <v>0</v>
      </c>
      <c r="DF30" s="51">
        <v>2036.6</v>
      </c>
      <c r="DG30" s="51">
        <v>630</v>
      </c>
      <c r="DH30" s="51">
        <v>0</v>
      </c>
      <c r="DI30" s="51">
        <v>0</v>
      </c>
      <c r="DJ30" s="51">
        <f t="shared" si="8"/>
        <v>982.1</v>
      </c>
      <c r="DK30" s="51">
        <f t="shared" si="9"/>
        <v>0</v>
      </c>
      <c r="DL30" s="51">
        <v>982.1</v>
      </c>
      <c r="DM30" s="51">
        <v>0</v>
      </c>
      <c r="DN30" s="51">
        <v>0</v>
      </c>
      <c r="DO30" s="51">
        <v>0</v>
      </c>
      <c r="DP30" s="51">
        <v>0</v>
      </c>
      <c r="DQ30" s="51">
        <v>0</v>
      </c>
    </row>
    <row r="31" spans="1:121" ht="16.5" customHeight="1">
      <c r="A31" s="44"/>
      <c r="B31" s="54">
        <v>22</v>
      </c>
      <c r="C31" s="132" t="s">
        <v>105</v>
      </c>
      <c r="D31" s="51">
        <f t="shared" si="2"/>
        <v>10313.3598</v>
      </c>
      <c r="E31" s="51">
        <f t="shared" si="3"/>
        <v>4684.72</v>
      </c>
      <c r="F31" s="51">
        <f t="shared" si="4"/>
        <v>9856.1</v>
      </c>
      <c r="G31" s="51">
        <f t="shared" si="5"/>
        <v>4234.72</v>
      </c>
      <c r="H31" s="51">
        <f t="shared" si="6"/>
        <v>457.2598</v>
      </c>
      <c r="I31" s="51">
        <f t="shared" si="7"/>
        <v>450</v>
      </c>
      <c r="J31" s="51">
        <v>8893</v>
      </c>
      <c r="K31" s="51">
        <v>4234.72</v>
      </c>
      <c r="L31" s="51">
        <v>0</v>
      </c>
      <c r="M31" s="51">
        <v>0</v>
      </c>
      <c r="N31" s="51">
        <v>7810</v>
      </c>
      <c r="O31" s="51">
        <v>3181.95</v>
      </c>
      <c r="P31" s="51">
        <v>0</v>
      </c>
      <c r="Q31" s="51">
        <v>0</v>
      </c>
      <c r="R31" s="51">
        <v>1083</v>
      </c>
      <c r="S31" s="51">
        <v>1052.77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457.2598</v>
      </c>
      <c r="BM31" s="51">
        <v>450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  <c r="BX31" s="51">
        <v>457.2598</v>
      </c>
      <c r="BY31" s="51">
        <v>450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51">
        <v>0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1">
        <v>0</v>
      </c>
      <c r="CU31" s="51">
        <v>0</v>
      </c>
      <c r="CV31" s="51">
        <v>0</v>
      </c>
      <c r="CW31" s="51">
        <v>0</v>
      </c>
      <c r="CX31" s="51">
        <v>40</v>
      </c>
      <c r="CY31" s="51">
        <v>0</v>
      </c>
      <c r="CZ31" s="51">
        <v>0</v>
      </c>
      <c r="DA31" s="51">
        <v>0</v>
      </c>
      <c r="DB31" s="51">
        <v>0</v>
      </c>
      <c r="DC31" s="51">
        <v>0</v>
      </c>
      <c r="DD31" s="51">
        <v>0</v>
      </c>
      <c r="DE31" s="51">
        <v>0</v>
      </c>
      <c r="DF31" s="51">
        <v>100</v>
      </c>
      <c r="DG31" s="51">
        <v>0</v>
      </c>
      <c r="DH31" s="51">
        <v>0</v>
      </c>
      <c r="DI31" s="51">
        <v>0</v>
      </c>
      <c r="DJ31" s="51">
        <f t="shared" si="8"/>
        <v>823.1</v>
      </c>
      <c r="DK31" s="51">
        <f t="shared" si="9"/>
        <v>0</v>
      </c>
      <c r="DL31" s="51">
        <v>823.1</v>
      </c>
      <c r="DM31" s="51">
        <v>0</v>
      </c>
      <c r="DN31" s="51">
        <v>0</v>
      </c>
      <c r="DO31" s="51">
        <v>0</v>
      </c>
      <c r="DP31" s="51">
        <v>0</v>
      </c>
      <c r="DQ31" s="51">
        <v>0</v>
      </c>
    </row>
    <row r="32" spans="1:121" ht="16.5" customHeight="1">
      <c r="A32" s="44"/>
      <c r="B32" s="54">
        <v>23</v>
      </c>
      <c r="C32" s="132" t="s">
        <v>106</v>
      </c>
      <c r="D32" s="51">
        <f t="shared" si="2"/>
        <v>16913.1872</v>
      </c>
      <c r="E32" s="51">
        <f t="shared" si="3"/>
        <v>6813.378000000001</v>
      </c>
      <c r="F32" s="51">
        <f t="shared" si="4"/>
        <v>15746.2</v>
      </c>
      <c r="G32" s="51">
        <f t="shared" si="5"/>
        <v>6813.378000000001</v>
      </c>
      <c r="H32" s="51">
        <f t="shared" si="6"/>
        <v>1166.9872</v>
      </c>
      <c r="I32" s="51">
        <f t="shared" si="7"/>
        <v>0</v>
      </c>
      <c r="J32" s="51">
        <v>14133</v>
      </c>
      <c r="K32" s="51">
        <v>6584.368</v>
      </c>
      <c r="L32" s="51">
        <v>1166.9872</v>
      </c>
      <c r="M32" s="51">
        <v>0</v>
      </c>
      <c r="N32" s="51">
        <v>14133</v>
      </c>
      <c r="O32" s="51">
        <v>6584.368</v>
      </c>
      <c r="P32" s="51">
        <v>1166.9872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0</v>
      </c>
      <c r="CG32" s="51">
        <v>0</v>
      </c>
      <c r="CH32" s="51">
        <v>0</v>
      </c>
      <c r="CI32" s="51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1">
        <v>0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800</v>
      </c>
      <c r="DG32" s="51">
        <v>20</v>
      </c>
      <c r="DH32" s="51">
        <v>0</v>
      </c>
      <c r="DI32" s="51">
        <v>0</v>
      </c>
      <c r="DJ32" s="51">
        <f t="shared" si="8"/>
        <v>813.2</v>
      </c>
      <c r="DK32" s="51">
        <f t="shared" si="9"/>
        <v>209.01</v>
      </c>
      <c r="DL32" s="51">
        <v>813.2</v>
      </c>
      <c r="DM32" s="51">
        <v>209.01</v>
      </c>
      <c r="DN32" s="51">
        <v>0</v>
      </c>
      <c r="DO32" s="51">
        <v>0</v>
      </c>
      <c r="DP32" s="51">
        <v>0</v>
      </c>
      <c r="DQ32" s="51">
        <v>0</v>
      </c>
    </row>
    <row r="33" spans="1:121" ht="16.5" customHeight="1">
      <c r="A33" s="44"/>
      <c r="B33" s="54">
        <v>24</v>
      </c>
      <c r="C33" s="132" t="s">
        <v>107</v>
      </c>
      <c r="D33" s="51">
        <f t="shared" si="2"/>
        <v>36741.9332</v>
      </c>
      <c r="E33" s="51">
        <f t="shared" si="3"/>
        <v>10529.848</v>
      </c>
      <c r="F33" s="51">
        <f t="shared" si="4"/>
        <v>28218.4</v>
      </c>
      <c r="G33" s="51">
        <f t="shared" si="5"/>
        <v>10529.848</v>
      </c>
      <c r="H33" s="51">
        <f t="shared" si="6"/>
        <v>8523.5332</v>
      </c>
      <c r="I33" s="51">
        <f t="shared" si="7"/>
        <v>0</v>
      </c>
      <c r="J33" s="51">
        <v>23918.4</v>
      </c>
      <c r="K33" s="51">
        <v>9081.848</v>
      </c>
      <c r="L33" s="51">
        <v>4000</v>
      </c>
      <c r="M33" s="51">
        <v>0</v>
      </c>
      <c r="N33" s="51">
        <v>20968.4</v>
      </c>
      <c r="O33" s="51">
        <v>8706.848</v>
      </c>
      <c r="P33" s="51">
        <v>4000</v>
      </c>
      <c r="Q33" s="51">
        <v>0</v>
      </c>
      <c r="R33" s="51">
        <v>2950</v>
      </c>
      <c r="S33" s="51">
        <v>375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4523.5332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4523.5332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51">
        <v>0</v>
      </c>
      <c r="CC33" s="51">
        <v>0</v>
      </c>
      <c r="CD33" s="51">
        <v>0</v>
      </c>
      <c r="CE33" s="51">
        <v>0</v>
      </c>
      <c r="CF33" s="51">
        <v>0</v>
      </c>
      <c r="CG33" s="51">
        <v>0</v>
      </c>
      <c r="CH33" s="51">
        <v>0</v>
      </c>
      <c r="CI33" s="51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0</v>
      </c>
      <c r="CT33" s="51">
        <v>0</v>
      </c>
      <c r="CU33" s="51">
        <v>0</v>
      </c>
      <c r="CV33" s="51">
        <v>0</v>
      </c>
      <c r="CW33" s="51">
        <v>0</v>
      </c>
      <c r="CX33" s="51">
        <v>150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2650</v>
      </c>
      <c r="DG33" s="51">
        <v>1448</v>
      </c>
      <c r="DH33" s="51">
        <v>0</v>
      </c>
      <c r="DI33" s="51">
        <v>0</v>
      </c>
      <c r="DJ33" s="51">
        <f t="shared" si="8"/>
        <v>1500</v>
      </c>
      <c r="DK33" s="51">
        <f t="shared" si="9"/>
        <v>0</v>
      </c>
      <c r="DL33" s="51">
        <v>1500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</row>
    <row r="34" spans="1:121" ht="16.5" customHeight="1">
      <c r="A34" s="44"/>
      <c r="B34" s="54">
        <v>25</v>
      </c>
      <c r="C34" s="132" t="s">
        <v>108</v>
      </c>
      <c r="D34" s="51">
        <f t="shared" si="2"/>
        <v>33677.4823</v>
      </c>
      <c r="E34" s="51">
        <f t="shared" si="3"/>
        <v>14141.102</v>
      </c>
      <c r="F34" s="51">
        <f t="shared" si="4"/>
        <v>31212.2</v>
      </c>
      <c r="G34" s="51">
        <f t="shared" si="5"/>
        <v>13941.102</v>
      </c>
      <c r="H34" s="51">
        <f t="shared" si="6"/>
        <v>2465.2823</v>
      </c>
      <c r="I34" s="51">
        <f t="shared" si="7"/>
        <v>200</v>
      </c>
      <c r="J34" s="51">
        <v>23612.2</v>
      </c>
      <c r="K34" s="51">
        <v>10803.102</v>
      </c>
      <c r="L34" s="51">
        <v>965.2823</v>
      </c>
      <c r="M34" s="51">
        <v>200</v>
      </c>
      <c r="N34" s="51">
        <v>22890</v>
      </c>
      <c r="O34" s="51">
        <v>10373.102</v>
      </c>
      <c r="P34" s="51">
        <v>0</v>
      </c>
      <c r="Q34" s="51">
        <v>0</v>
      </c>
      <c r="R34" s="51">
        <v>722.2</v>
      </c>
      <c r="S34" s="51">
        <v>430</v>
      </c>
      <c r="T34" s="51">
        <v>965.2823</v>
      </c>
      <c r="U34" s="51">
        <v>200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1500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1500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51">
        <v>0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1">
        <v>0</v>
      </c>
      <c r="CU34" s="51">
        <v>0</v>
      </c>
      <c r="CV34" s="51">
        <v>0</v>
      </c>
      <c r="CW34" s="51">
        <v>0</v>
      </c>
      <c r="CX34" s="51">
        <v>4400</v>
      </c>
      <c r="CY34" s="51">
        <v>2078</v>
      </c>
      <c r="CZ34" s="51">
        <v>0</v>
      </c>
      <c r="DA34" s="51">
        <v>0</v>
      </c>
      <c r="DB34" s="51">
        <v>4400</v>
      </c>
      <c r="DC34" s="51">
        <v>2078</v>
      </c>
      <c r="DD34" s="51">
        <v>0</v>
      </c>
      <c r="DE34" s="51">
        <v>0</v>
      </c>
      <c r="DF34" s="51">
        <v>1200</v>
      </c>
      <c r="DG34" s="51">
        <v>1060</v>
      </c>
      <c r="DH34" s="51">
        <v>0</v>
      </c>
      <c r="DI34" s="51">
        <v>0</v>
      </c>
      <c r="DJ34" s="51">
        <f t="shared" si="8"/>
        <v>2000</v>
      </c>
      <c r="DK34" s="51">
        <f t="shared" si="9"/>
        <v>0</v>
      </c>
      <c r="DL34" s="51">
        <v>2000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</row>
    <row r="35" spans="1:121" ht="16.5" customHeight="1">
      <c r="A35" s="44"/>
      <c r="B35" s="54">
        <v>26</v>
      </c>
      <c r="C35" s="132" t="s">
        <v>109</v>
      </c>
      <c r="D35" s="51">
        <f t="shared" si="2"/>
        <v>8184.725</v>
      </c>
      <c r="E35" s="51">
        <f t="shared" si="3"/>
        <v>-4523.7699999999995</v>
      </c>
      <c r="F35" s="51">
        <f t="shared" si="4"/>
        <v>7853.8</v>
      </c>
      <c r="G35" s="51">
        <f t="shared" si="5"/>
        <v>3406.25</v>
      </c>
      <c r="H35" s="51">
        <f t="shared" si="6"/>
        <v>330.925</v>
      </c>
      <c r="I35" s="51">
        <f t="shared" si="7"/>
        <v>-7930.0199999999995</v>
      </c>
      <c r="J35" s="51">
        <v>7365.1</v>
      </c>
      <c r="K35" s="51">
        <v>3332.25</v>
      </c>
      <c r="L35" s="51">
        <v>330.925</v>
      </c>
      <c r="M35" s="51">
        <v>73.8</v>
      </c>
      <c r="N35" s="51">
        <v>7104.3</v>
      </c>
      <c r="O35" s="51">
        <v>3332.25</v>
      </c>
      <c r="P35" s="51">
        <v>330.925</v>
      </c>
      <c r="Q35" s="51">
        <v>73.8</v>
      </c>
      <c r="R35" s="51">
        <v>260.8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-8003.82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-8003.82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  <c r="BX35" s="51">
        <v>0</v>
      </c>
      <c r="BY35" s="51">
        <v>0</v>
      </c>
      <c r="BZ35" s="51">
        <v>0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0</v>
      </c>
      <c r="CG35" s="51">
        <v>0</v>
      </c>
      <c r="CH35" s="51">
        <v>0</v>
      </c>
      <c r="CI35" s="51">
        <v>0</v>
      </c>
      <c r="CJ35" s="51">
        <v>0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0</v>
      </c>
      <c r="CQ35" s="51">
        <v>0</v>
      </c>
      <c r="CR35" s="51">
        <v>0</v>
      </c>
      <c r="CS35" s="51">
        <v>0</v>
      </c>
      <c r="CT35" s="51">
        <v>0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0</v>
      </c>
      <c r="DA35" s="51">
        <v>0</v>
      </c>
      <c r="DB35" s="51">
        <v>0</v>
      </c>
      <c r="DC35" s="51">
        <v>0</v>
      </c>
      <c r="DD35" s="51">
        <v>0</v>
      </c>
      <c r="DE35" s="51">
        <v>0</v>
      </c>
      <c r="DF35" s="51">
        <v>238.7</v>
      </c>
      <c r="DG35" s="51">
        <v>0</v>
      </c>
      <c r="DH35" s="51">
        <v>0</v>
      </c>
      <c r="DI35" s="51">
        <v>0</v>
      </c>
      <c r="DJ35" s="51">
        <f t="shared" si="8"/>
        <v>250</v>
      </c>
      <c r="DK35" s="51">
        <f t="shared" si="9"/>
        <v>74</v>
      </c>
      <c r="DL35" s="51">
        <v>250</v>
      </c>
      <c r="DM35" s="51">
        <v>74</v>
      </c>
      <c r="DN35" s="51">
        <v>0</v>
      </c>
      <c r="DO35" s="51">
        <v>0</v>
      </c>
      <c r="DP35" s="51">
        <v>0</v>
      </c>
      <c r="DQ35" s="51">
        <v>0</v>
      </c>
    </row>
    <row r="36" spans="1:121" ht="16.5" customHeight="1">
      <c r="A36" s="44"/>
      <c r="B36" s="54">
        <v>27</v>
      </c>
      <c r="C36" s="132" t="s">
        <v>110</v>
      </c>
      <c r="D36" s="51">
        <f t="shared" si="2"/>
        <v>8464.1315</v>
      </c>
      <c r="E36" s="51">
        <f t="shared" si="3"/>
        <v>2921.28</v>
      </c>
      <c r="F36" s="51">
        <f t="shared" si="4"/>
        <v>7539.071</v>
      </c>
      <c r="G36" s="51">
        <f t="shared" si="5"/>
        <v>2921.28</v>
      </c>
      <c r="H36" s="51">
        <f t="shared" si="6"/>
        <v>925.0605</v>
      </c>
      <c r="I36" s="51">
        <f t="shared" si="7"/>
        <v>0</v>
      </c>
      <c r="J36" s="51">
        <v>7079.071</v>
      </c>
      <c r="K36" s="51">
        <v>2859</v>
      </c>
      <c r="L36" s="51">
        <v>925.0605</v>
      </c>
      <c r="M36" s="51">
        <v>0</v>
      </c>
      <c r="N36" s="51">
        <v>7079.071</v>
      </c>
      <c r="O36" s="51">
        <v>2859</v>
      </c>
      <c r="P36" s="51">
        <v>925.0605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0</v>
      </c>
      <c r="BZ36" s="51">
        <v>0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0</v>
      </c>
      <c r="CG36" s="51">
        <v>0</v>
      </c>
      <c r="CH36" s="51">
        <v>0</v>
      </c>
      <c r="CI36" s="51">
        <v>0</v>
      </c>
      <c r="CJ36" s="51">
        <v>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0</v>
      </c>
      <c r="CT36" s="51">
        <v>0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100</v>
      </c>
      <c r="DG36" s="51">
        <v>0</v>
      </c>
      <c r="DH36" s="51">
        <v>0</v>
      </c>
      <c r="DI36" s="51">
        <v>0</v>
      </c>
      <c r="DJ36" s="51">
        <f t="shared" si="8"/>
        <v>360</v>
      </c>
      <c r="DK36" s="51">
        <f t="shared" si="9"/>
        <v>62.28</v>
      </c>
      <c r="DL36" s="51">
        <v>360</v>
      </c>
      <c r="DM36" s="51">
        <v>62.28</v>
      </c>
      <c r="DN36" s="51">
        <v>0</v>
      </c>
      <c r="DO36" s="51">
        <v>0</v>
      </c>
      <c r="DP36" s="51">
        <v>0</v>
      </c>
      <c r="DQ36" s="51">
        <v>0</v>
      </c>
    </row>
    <row r="37" spans="1:121" ht="16.5" customHeight="1">
      <c r="A37" s="44"/>
      <c r="B37" s="54">
        <v>28</v>
      </c>
      <c r="C37" s="132" t="s">
        <v>111</v>
      </c>
      <c r="D37" s="51">
        <f t="shared" si="2"/>
        <v>15898.8773</v>
      </c>
      <c r="E37" s="51">
        <f t="shared" si="3"/>
        <v>4700.688</v>
      </c>
      <c r="F37" s="51">
        <f t="shared" si="4"/>
        <v>12716.1</v>
      </c>
      <c r="G37" s="51">
        <f t="shared" si="5"/>
        <v>4707.6</v>
      </c>
      <c r="H37" s="51">
        <f t="shared" si="6"/>
        <v>3182.7772999999997</v>
      </c>
      <c r="I37" s="51">
        <f t="shared" si="7"/>
        <v>-6.912</v>
      </c>
      <c r="J37" s="51">
        <v>10836.1</v>
      </c>
      <c r="K37" s="51">
        <v>4242.6</v>
      </c>
      <c r="L37" s="51">
        <v>1382.7773</v>
      </c>
      <c r="M37" s="51">
        <v>0</v>
      </c>
      <c r="N37" s="51">
        <v>10256.1</v>
      </c>
      <c r="O37" s="51">
        <v>4187.6</v>
      </c>
      <c r="P37" s="51">
        <v>882.7773</v>
      </c>
      <c r="Q37" s="51">
        <v>0</v>
      </c>
      <c r="R37" s="51">
        <v>580</v>
      </c>
      <c r="S37" s="51">
        <v>55</v>
      </c>
      <c r="T37" s="51">
        <v>500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1000</v>
      </c>
      <c r="AG37" s="51">
        <v>-6.912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1000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-6.912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800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  <c r="BX37" s="51">
        <v>800</v>
      </c>
      <c r="BY37" s="51">
        <v>0</v>
      </c>
      <c r="BZ37" s="51">
        <v>0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51">
        <v>0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1">
        <v>0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0</v>
      </c>
      <c r="DA37" s="51">
        <v>0</v>
      </c>
      <c r="DB37" s="51">
        <v>0</v>
      </c>
      <c r="DC37" s="51">
        <v>0</v>
      </c>
      <c r="DD37" s="51">
        <v>0</v>
      </c>
      <c r="DE37" s="51">
        <v>0</v>
      </c>
      <c r="DF37" s="51">
        <v>400</v>
      </c>
      <c r="DG37" s="51">
        <v>320</v>
      </c>
      <c r="DH37" s="51">
        <v>0</v>
      </c>
      <c r="DI37" s="51">
        <v>0</v>
      </c>
      <c r="DJ37" s="51">
        <f t="shared" si="8"/>
        <v>1480</v>
      </c>
      <c r="DK37" s="51">
        <f t="shared" si="9"/>
        <v>145</v>
      </c>
      <c r="DL37" s="51">
        <v>1480</v>
      </c>
      <c r="DM37" s="51">
        <v>145</v>
      </c>
      <c r="DN37" s="51">
        <v>0</v>
      </c>
      <c r="DO37" s="51">
        <v>0</v>
      </c>
      <c r="DP37" s="51">
        <v>0</v>
      </c>
      <c r="DQ37" s="51">
        <v>0</v>
      </c>
    </row>
    <row r="38" spans="1:121" ht="16.5" customHeight="1">
      <c r="A38" s="44"/>
      <c r="B38" s="54">
        <v>29</v>
      </c>
      <c r="C38" s="132" t="s">
        <v>112</v>
      </c>
      <c r="D38" s="51">
        <f t="shared" si="2"/>
        <v>7013.0362</v>
      </c>
      <c r="E38" s="51">
        <f t="shared" si="3"/>
        <v>2731.032</v>
      </c>
      <c r="F38" s="51">
        <f t="shared" si="4"/>
        <v>7012</v>
      </c>
      <c r="G38" s="51">
        <f t="shared" si="5"/>
        <v>2731.032</v>
      </c>
      <c r="H38" s="51">
        <f t="shared" si="6"/>
        <v>1.0362</v>
      </c>
      <c r="I38" s="51">
        <f t="shared" si="7"/>
        <v>0</v>
      </c>
      <c r="J38" s="51">
        <v>6682</v>
      </c>
      <c r="K38" s="51">
        <v>2695.422</v>
      </c>
      <c r="L38" s="51">
        <v>1.0362</v>
      </c>
      <c r="M38" s="51">
        <v>0</v>
      </c>
      <c r="N38" s="51">
        <v>6682</v>
      </c>
      <c r="O38" s="51">
        <v>2695.422</v>
      </c>
      <c r="P38" s="51">
        <v>1.0362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0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0</v>
      </c>
      <c r="CH38" s="51">
        <v>0</v>
      </c>
      <c r="CI38" s="51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1">
        <v>0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f t="shared" si="8"/>
        <v>330</v>
      </c>
      <c r="DK38" s="51">
        <f t="shared" si="9"/>
        <v>35.61</v>
      </c>
      <c r="DL38" s="51">
        <v>330</v>
      </c>
      <c r="DM38" s="51">
        <v>35.61</v>
      </c>
      <c r="DN38" s="51">
        <v>0</v>
      </c>
      <c r="DO38" s="51">
        <v>0</v>
      </c>
      <c r="DP38" s="51">
        <v>0</v>
      </c>
      <c r="DQ38" s="51">
        <v>0</v>
      </c>
    </row>
    <row r="39" spans="1:121" ht="16.5" customHeight="1">
      <c r="A39" s="44"/>
      <c r="B39" s="54">
        <v>30</v>
      </c>
      <c r="C39" s="132" t="s">
        <v>113</v>
      </c>
      <c r="D39" s="51">
        <f t="shared" si="2"/>
        <v>11062.179</v>
      </c>
      <c r="E39" s="51">
        <f t="shared" si="3"/>
        <v>842.1999999999998</v>
      </c>
      <c r="F39" s="51">
        <f t="shared" si="4"/>
        <v>5988</v>
      </c>
      <c r="G39" s="51">
        <f t="shared" si="5"/>
        <v>2932.2</v>
      </c>
      <c r="H39" s="51">
        <f t="shared" si="6"/>
        <v>5074.179</v>
      </c>
      <c r="I39" s="51">
        <f t="shared" si="7"/>
        <v>-2090</v>
      </c>
      <c r="J39" s="51">
        <v>5528</v>
      </c>
      <c r="K39" s="51">
        <v>2720.2</v>
      </c>
      <c r="L39" s="51">
        <v>5074.179</v>
      </c>
      <c r="M39" s="51">
        <v>0</v>
      </c>
      <c r="N39" s="51">
        <v>5528</v>
      </c>
      <c r="O39" s="51">
        <v>2720.2</v>
      </c>
      <c r="P39" s="51">
        <v>5074.179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-2090</v>
      </c>
      <c r="AG39" s="51">
        <v>-2090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-2090</v>
      </c>
      <c r="AW39" s="51">
        <v>-2090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2090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  <c r="BX39" s="51">
        <v>2090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51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1">
        <v>0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0</v>
      </c>
      <c r="DC39" s="51">
        <v>0</v>
      </c>
      <c r="DD39" s="51">
        <v>0</v>
      </c>
      <c r="DE39" s="51">
        <v>0</v>
      </c>
      <c r="DF39" s="51">
        <v>60</v>
      </c>
      <c r="DG39" s="51">
        <v>40</v>
      </c>
      <c r="DH39" s="51">
        <v>0</v>
      </c>
      <c r="DI39" s="51">
        <v>0</v>
      </c>
      <c r="DJ39" s="51">
        <f t="shared" si="8"/>
        <v>400</v>
      </c>
      <c r="DK39" s="51">
        <f t="shared" si="9"/>
        <v>172</v>
      </c>
      <c r="DL39" s="51">
        <v>400</v>
      </c>
      <c r="DM39" s="51">
        <v>172</v>
      </c>
      <c r="DN39" s="51">
        <v>0</v>
      </c>
      <c r="DO39" s="51">
        <v>0</v>
      </c>
      <c r="DP39" s="51">
        <v>0</v>
      </c>
      <c r="DQ39" s="51">
        <v>0</v>
      </c>
    </row>
    <row r="40" spans="1:121" ht="16.5" customHeight="1">
      <c r="A40" s="44"/>
      <c r="B40" s="54">
        <v>31</v>
      </c>
      <c r="C40" s="132" t="s">
        <v>114</v>
      </c>
      <c r="D40" s="51">
        <f t="shared" si="2"/>
        <v>23464.8856</v>
      </c>
      <c r="E40" s="51">
        <f t="shared" si="3"/>
        <v>9953.289</v>
      </c>
      <c r="F40" s="51">
        <f t="shared" si="4"/>
        <v>23464.015600000002</v>
      </c>
      <c r="G40" s="51">
        <f t="shared" si="5"/>
        <v>9953.289</v>
      </c>
      <c r="H40" s="51">
        <f t="shared" si="6"/>
        <v>500.87</v>
      </c>
      <c r="I40" s="51">
        <f t="shared" si="7"/>
        <v>0</v>
      </c>
      <c r="J40" s="51">
        <v>20117.4156</v>
      </c>
      <c r="K40" s="51">
        <v>7913.289</v>
      </c>
      <c r="L40" s="51">
        <v>500.87</v>
      </c>
      <c r="M40" s="51">
        <v>0</v>
      </c>
      <c r="N40" s="51">
        <v>20117.4156</v>
      </c>
      <c r="O40" s="51">
        <v>7913.289</v>
      </c>
      <c r="P40" s="51">
        <v>500.87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  <c r="BX40" s="51">
        <v>0</v>
      </c>
      <c r="BY40" s="51">
        <v>0</v>
      </c>
      <c r="BZ40" s="51">
        <v>0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0</v>
      </c>
      <c r="CG40" s="51">
        <v>0</v>
      </c>
      <c r="CH40" s="51">
        <v>0</v>
      </c>
      <c r="CI40" s="51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1">
        <v>0</v>
      </c>
      <c r="CU40" s="51">
        <v>0</v>
      </c>
      <c r="CV40" s="51">
        <v>0</v>
      </c>
      <c r="CW40" s="51">
        <v>0</v>
      </c>
      <c r="CX40" s="51">
        <v>100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2073.4</v>
      </c>
      <c r="DG40" s="51">
        <v>2040</v>
      </c>
      <c r="DH40" s="51">
        <v>0</v>
      </c>
      <c r="DI40" s="51">
        <v>0</v>
      </c>
      <c r="DJ40" s="51">
        <f t="shared" si="8"/>
        <v>673.2</v>
      </c>
      <c r="DK40" s="51">
        <f t="shared" si="9"/>
        <v>0</v>
      </c>
      <c r="DL40" s="51">
        <v>1173.2</v>
      </c>
      <c r="DM40" s="51">
        <v>0</v>
      </c>
      <c r="DN40" s="51">
        <v>0</v>
      </c>
      <c r="DO40" s="51">
        <v>0</v>
      </c>
      <c r="DP40" s="51">
        <v>500</v>
      </c>
      <c r="DQ40" s="51">
        <v>0</v>
      </c>
    </row>
    <row r="41" spans="1:121" ht="16.5" customHeight="1">
      <c r="A41" s="44"/>
      <c r="B41" s="54">
        <v>32</v>
      </c>
      <c r="C41" s="132" t="s">
        <v>115</v>
      </c>
      <c r="D41" s="51">
        <f t="shared" si="2"/>
        <v>10959.8558</v>
      </c>
      <c r="E41" s="51">
        <f t="shared" si="3"/>
        <v>3966.662</v>
      </c>
      <c r="F41" s="51">
        <f t="shared" si="4"/>
        <v>10959.8558</v>
      </c>
      <c r="G41" s="51">
        <f t="shared" si="5"/>
        <v>3966.662</v>
      </c>
      <c r="H41" s="51">
        <f t="shared" si="6"/>
        <v>100</v>
      </c>
      <c r="I41" s="51">
        <f t="shared" si="7"/>
        <v>0</v>
      </c>
      <c r="J41" s="51">
        <v>10159.8558</v>
      </c>
      <c r="K41" s="51">
        <v>3954.162</v>
      </c>
      <c r="L41" s="51">
        <v>100</v>
      </c>
      <c r="M41" s="51">
        <v>0</v>
      </c>
      <c r="N41" s="51">
        <v>10159.8558</v>
      </c>
      <c r="O41" s="51">
        <v>3954.162</v>
      </c>
      <c r="P41" s="51">
        <v>100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  <c r="BX41" s="51">
        <v>0</v>
      </c>
      <c r="BY41" s="51">
        <v>0</v>
      </c>
      <c r="BZ41" s="51">
        <v>0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0</v>
      </c>
      <c r="CG41" s="51">
        <v>0</v>
      </c>
      <c r="CH41" s="51">
        <v>0</v>
      </c>
      <c r="CI41" s="51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1">
        <v>0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300</v>
      </c>
      <c r="DG41" s="51">
        <v>0</v>
      </c>
      <c r="DH41" s="51">
        <v>0</v>
      </c>
      <c r="DI41" s="51">
        <v>0</v>
      </c>
      <c r="DJ41" s="51">
        <f t="shared" si="8"/>
        <v>400</v>
      </c>
      <c r="DK41" s="51">
        <f t="shared" si="9"/>
        <v>12.5</v>
      </c>
      <c r="DL41" s="51">
        <v>500</v>
      </c>
      <c r="DM41" s="51">
        <v>12.5</v>
      </c>
      <c r="DN41" s="51">
        <v>0</v>
      </c>
      <c r="DO41" s="51">
        <v>0</v>
      </c>
      <c r="DP41" s="51">
        <v>100</v>
      </c>
      <c r="DQ41" s="51">
        <v>0</v>
      </c>
    </row>
    <row r="42" spans="1:121" ht="16.5" customHeight="1">
      <c r="A42" s="44"/>
      <c r="B42" s="54">
        <v>33</v>
      </c>
      <c r="C42" s="132" t="s">
        <v>116</v>
      </c>
      <c r="D42" s="51">
        <f aca="true" t="shared" si="10" ref="D42:D73">F42+H42-DP42</f>
        <v>76110.407</v>
      </c>
      <c r="E42" s="51">
        <f aca="true" t="shared" si="11" ref="E42:E73">G42+I42-DQ42</f>
        <v>32023.369</v>
      </c>
      <c r="F42" s="51">
        <f aca="true" t="shared" si="12" ref="F42:F73">J42+V42+Z42+AD42+AX42+BJ42+CH42+CL42+CX42+DF42+DL42</f>
        <v>74960.1</v>
      </c>
      <c r="G42" s="51">
        <f aca="true" t="shared" si="13" ref="G42:G73">K42+W42+AA42+AE42+AY42+BK42+CI42+CM42+CY42+DG42+DM42</f>
        <v>30873.369</v>
      </c>
      <c r="H42" s="51">
        <f aca="true" t="shared" si="14" ref="H42:H73">L42+X42+AB42+AF42+AZ42+BL42+CJ42+CN42+CZ42+DH42+DN42</f>
        <v>13750.007</v>
      </c>
      <c r="I42" s="51">
        <f aca="true" t="shared" si="15" ref="I42:I73">M42+Y42+AC42+AG42+BA42+BM42+CK42+CO42+DA42+DI42+DO42</f>
        <v>12889.5</v>
      </c>
      <c r="J42" s="51">
        <v>39543.9</v>
      </c>
      <c r="K42" s="51">
        <v>13847.869</v>
      </c>
      <c r="L42" s="51">
        <v>800</v>
      </c>
      <c r="M42" s="51">
        <v>200</v>
      </c>
      <c r="N42" s="51">
        <v>36863.9</v>
      </c>
      <c r="O42" s="51">
        <v>13546.069</v>
      </c>
      <c r="P42" s="51">
        <v>800</v>
      </c>
      <c r="Q42" s="51">
        <v>200</v>
      </c>
      <c r="R42" s="51">
        <v>2680</v>
      </c>
      <c r="S42" s="51">
        <v>301.8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2500.007</v>
      </c>
      <c r="AG42" s="51">
        <v>2500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2500.007</v>
      </c>
      <c r="AS42" s="51">
        <v>2500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10450</v>
      </c>
      <c r="BM42" s="51">
        <v>10189.5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  <c r="BX42" s="51">
        <v>10450</v>
      </c>
      <c r="BY42" s="51">
        <v>10189.5</v>
      </c>
      <c r="BZ42" s="51">
        <v>0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51">
        <v>0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1">
        <v>0</v>
      </c>
      <c r="CU42" s="51">
        <v>0</v>
      </c>
      <c r="CV42" s="51">
        <v>0</v>
      </c>
      <c r="CW42" s="51">
        <v>0</v>
      </c>
      <c r="CX42" s="51">
        <v>17116.2</v>
      </c>
      <c r="CY42" s="51">
        <v>4281</v>
      </c>
      <c r="CZ42" s="51">
        <v>0</v>
      </c>
      <c r="DA42" s="51">
        <v>0</v>
      </c>
      <c r="DB42" s="51">
        <v>17116.2</v>
      </c>
      <c r="DC42" s="51">
        <v>4281</v>
      </c>
      <c r="DD42" s="51">
        <v>0</v>
      </c>
      <c r="DE42" s="51">
        <v>0</v>
      </c>
      <c r="DF42" s="51">
        <v>2500</v>
      </c>
      <c r="DG42" s="51">
        <v>805</v>
      </c>
      <c r="DH42" s="51">
        <v>0</v>
      </c>
      <c r="DI42" s="51">
        <v>0</v>
      </c>
      <c r="DJ42" s="51">
        <f aca="true" t="shared" si="16" ref="DJ42:DJ73">DL42+DN42-DP42</f>
        <v>3200.2999999999993</v>
      </c>
      <c r="DK42" s="51">
        <f aca="true" t="shared" si="17" ref="DK42:DK73">DM42+DO42-DQ42</f>
        <v>200</v>
      </c>
      <c r="DL42" s="51">
        <v>15800</v>
      </c>
      <c r="DM42" s="51">
        <v>11939.5</v>
      </c>
      <c r="DN42" s="51">
        <v>0</v>
      </c>
      <c r="DO42" s="51">
        <v>0</v>
      </c>
      <c r="DP42" s="51">
        <v>12599.7</v>
      </c>
      <c r="DQ42" s="51">
        <v>11739.5</v>
      </c>
    </row>
    <row r="43" spans="1:121" ht="16.5" customHeight="1">
      <c r="A43" s="44"/>
      <c r="B43" s="54">
        <v>34</v>
      </c>
      <c r="C43" s="132" t="s">
        <v>117</v>
      </c>
      <c r="D43" s="51">
        <f t="shared" si="10"/>
        <v>92914.32560000001</v>
      </c>
      <c r="E43" s="51">
        <f t="shared" si="11"/>
        <v>44925.259000000005</v>
      </c>
      <c r="F43" s="51">
        <f t="shared" si="12"/>
        <v>90950.1</v>
      </c>
      <c r="G43" s="51">
        <f t="shared" si="13"/>
        <v>43488.020000000004</v>
      </c>
      <c r="H43" s="51">
        <f t="shared" si="14"/>
        <v>4964.2256</v>
      </c>
      <c r="I43" s="51">
        <f t="shared" si="15"/>
        <v>3363.239</v>
      </c>
      <c r="J43" s="51">
        <v>58150.1</v>
      </c>
      <c r="K43" s="51">
        <v>27802.02</v>
      </c>
      <c r="L43" s="51">
        <v>1964.2256</v>
      </c>
      <c r="M43" s="51">
        <v>1414.55</v>
      </c>
      <c r="N43" s="51">
        <v>58150.1</v>
      </c>
      <c r="O43" s="51">
        <v>27802.02</v>
      </c>
      <c r="P43" s="51">
        <v>1964.2256</v>
      </c>
      <c r="Q43" s="51">
        <v>1414.55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-502.311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-502.311</v>
      </c>
      <c r="AX43" s="51">
        <v>2300</v>
      </c>
      <c r="AY43" s="51">
        <v>1120</v>
      </c>
      <c r="AZ43" s="51">
        <v>0</v>
      </c>
      <c r="BA43" s="51">
        <v>0</v>
      </c>
      <c r="BB43" s="51">
        <v>2300</v>
      </c>
      <c r="BC43" s="51">
        <v>1120</v>
      </c>
      <c r="BD43" s="51">
        <v>0</v>
      </c>
      <c r="BE43" s="51">
        <v>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3000</v>
      </c>
      <c r="BM43" s="51">
        <v>2451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  <c r="BX43" s="51">
        <v>1000</v>
      </c>
      <c r="BY43" s="51">
        <v>486</v>
      </c>
      <c r="BZ43" s="51">
        <v>0</v>
      </c>
      <c r="CA43" s="51">
        <v>0</v>
      </c>
      <c r="CB43" s="51">
        <v>2000</v>
      </c>
      <c r="CC43" s="51">
        <v>1965</v>
      </c>
      <c r="CD43" s="51">
        <v>0</v>
      </c>
      <c r="CE43" s="51">
        <v>0</v>
      </c>
      <c r="CF43" s="51">
        <v>0</v>
      </c>
      <c r="CG43" s="51">
        <v>0</v>
      </c>
      <c r="CH43" s="51">
        <v>0</v>
      </c>
      <c r="CI43" s="51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1">
        <v>0</v>
      </c>
      <c r="CU43" s="51">
        <v>0</v>
      </c>
      <c r="CV43" s="51">
        <v>0</v>
      </c>
      <c r="CW43" s="51">
        <v>0</v>
      </c>
      <c r="CX43" s="51">
        <v>19500</v>
      </c>
      <c r="CY43" s="51">
        <v>9630</v>
      </c>
      <c r="CZ43" s="51">
        <v>0</v>
      </c>
      <c r="DA43" s="51">
        <v>0</v>
      </c>
      <c r="DB43" s="51">
        <v>19000</v>
      </c>
      <c r="DC43" s="51">
        <v>9630</v>
      </c>
      <c r="DD43" s="51">
        <v>0</v>
      </c>
      <c r="DE43" s="51">
        <v>0</v>
      </c>
      <c r="DF43" s="51">
        <v>6500</v>
      </c>
      <c r="DG43" s="51">
        <v>3010</v>
      </c>
      <c r="DH43" s="51">
        <v>0</v>
      </c>
      <c r="DI43" s="51">
        <v>0</v>
      </c>
      <c r="DJ43" s="51">
        <f t="shared" si="16"/>
        <v>1500</v>
      </c>
      <c r="DK43" s="51">
        <f t="shared" si="17"/>
        <v>0</v>
      </c>
      <c r="DL43" s="51">
        <v>4500</v>
      </c>
      <c r="DM43" s="51">
        <v>1926</v>
      </c>
      <c r="DN43" s="51">
        <v>0</v>
      </c>
      <c r="DO43" s="51">
        <v>0</v>
      </c>
      <c r="DP43" s="51">
        <v>3000</v>
      </c>
      <c r="DQ43" s="51">
        <v>1926</v>
      </c>
    </row>
    <row r="44" spans="1:121" ht="16.5" customHeight="1">
      <c r="A44" s="44"/>
      <c r="B44" s="54">
        <v>35</v>
      </c>
      <c r="C44" s="132" t="s">
        <v>118</v>
      </c>
      <c r="D44" s="51">
        <f t="shared" si="10"/>
        <v>12252.3641</v>
      </c>
      <c r="E44" s="51">
        <f t="shared" si="11"/>
        <v>5653.351</v>
      </c>
      <c r="F44" s="51">
        <f t="shared" si="12"/>
        <v>11795.1</v>
      </c>
      <c r="G44" s="51">
        <f t="shared" si="13"/>
        <v>5653.351</v>
      </c>
      <c r="H44" s="51">
        <f t="shared" si="14"/>
        <v>457.2641</v>
      </c>
      <c r="I44" s="51">
        <f t="shared" si="15"/>
        <v>0</v>
      </c>
      <c r="J44" s="51">
        <v>11255.1</v>
      </c>
      <c r="K44" s="51">
        <v>5653.351</v>
      </c>
      <c r="L44" s="51">
        <v>457.2641</v>
      </c>
      <c r="M44" s="51">
        <v>0</v>
      </c>
      <c r="N44" s="51">
        <v>11255.1</v>
      </c>
      <c r="O44" s="51">
        <v>5653.351</v>
      </c>
      <c r="P44" s="51">
        <v>457.2641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0</v>
      </c>
      <c r="CH44" s="51">
        <v>0</v>
      </c>
      <c r="CI44" s="51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1">
        <v>0</v>
      </c>
      <c r="CU44" s="51">
        <v>0</v>
      </c>
      <c r="CV44" s="51">
        <v>0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f t="shared" si="16"/>
        <v>540</v>
      </c>
      <c r="DK44" s="51">
        <f t="shared" si="17"/>
        <v>0</v>
      </c>
      <c r="DL44" s="51">
        <v>540</v>
      </c>
      <c r="DM44" s="51">
        <v>0</v>
      </c>
      <c r="DN44" s="51">
        <v>0</v>
      </c>
      <c r="DO44" s="51">
        <v>0</v>
      </c>
      <c r="DP44" s="51">
        <v>0</v>
      </c>
      <c r="DQ44" s="51">
        <v>0</v>
      </c>
    </row>
    <row r="45" spans="1:121" ht="16.5" customHeight="1">
      <c r="A45" s="44"/>
      <c r="B45" s="54">
        <v>36</v>
      </c>
      <c r="C45" s="132" t="s">
        <v>119</v>
      </c>
      <c r="D45" s="51">
        <f t="shared" si="10"/>
        <v>66979.2837</v>
      </c>
      <c r="E45" s="51">
        <f t="shared" si="11"/>
        <v>28653.679</v>
      </c>
      <c r="F45" s="51">
        <f t="shared" si="12"/>
        <v>59910.3</v>
      </c>
      <c r="G45" s="51">
        <f t="shared" si="13"/>
        <v>28866.519</v>
      </c>
      <c r="H45" s="51">
        <f t="shared" si="14"/>
        <v>7068.9837</v>
      </c>
      <c r="I45" s="51">
        <f t="shared" si="15"/>
        <v>-212.83999999999997</v>
      </c>
      <c r="J45" s="51">
        <v>45213.9</v>
      </c>
      <c r="K45" s="51">
        <v>21926.519</v>
      </c>
      <c r="L45" s="51">
        <v>7068.9837</v>
      </c>
      <c r="M45" s="51">
        <v>250</v>
      </c>
      <c r="N45" s="51">
        <v>45213.9</v>
      </c>
      <c r="O45" s="51">
        <v>21926.519</v>
      </c>
      <c r="P45" s="51">
        <v>7068.9837</v>
      </c>
      <c r="Q45" s="51">
        <v>250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-462.84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-462.84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0</v>
      </c>
      <c r="CH45" s="51">
        <v>0</v>
      </c>
      <c r="CI45" s="51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1">
        <v>0</v>
      </c>
      <c r="CU45" s="51">
        <v>0</v>
      </c>
      <c r="CV45" s="51">
        <v>0</v>
      </c>
      <c r="CW45" s="51">
        <v>0</v>
      </c>
      <c r="CX45" s="51">
        <v>7500</v>
      </c>
      <c r="CY45" s="51">
        <v>2600</v>
      </c>
      <c r="CZ45" s="51">
        <v>0</v>
      </c>
      <c r="DA45" s="51">
        <v>0</v>
      </c>
      <c r="DB45" s="51">
        <v>7500</v>
      </c>
      <c r="DC45" s="51">
        <v>2600</v>
      </c>
      <c r="DD45" s="51">
        <v>0</v>
      </c>
      <c r="DE45" s="51">
        <v>0</v>
      </c>
      <c r="DF45" s="51">
        <v>3550</v>
      </c>
      <c r="DG45" s="51">
        <v>2160</v>
      </c>
      <c r="DH45" s="51">
        <v>0</v>
      </c>
      <c r="DI45" s="51">
        <v>0</v>
      </c>
      <c r="DJ45" s="51">
        <f t="shared" si="16"/>
        <v>3646.4</v>
      </c>
      <c r="DK45" s="51">
        <f t="shared" si="17"/>
        <v>2180</v>
      </c>
      <c r="DL45" s="51">
        <v>3646.4</v>
      </c>
      <c r="DM45" s="51">
        <v>2180</v>
      </c>
      <c r="DN45" s="51">
        <v>0</v>
      </c>
      <c r="DO45" s="51">
        <v>0</v>
      </c>
      <c r="DP45" s="51">
        <v>0</v>
      </c>
      <c r="DQ45" s="51">
        <v>0</v>
      </c>
    </row>
    <row r="46" spans="1:121" ht="16.5" customHeight="1">
      <c r="A46" s="44"/>
      <c r="B46" s="54">
        <v>37</v>
      </c>
      <c r="C46" s="132" t="s">
        <v>120</v>
      </c>
      <c r="D46" s="51">
        <f t="shared" si="10"/>
        <v>550108.3962</v>
      </c>
      <c r="E46" s="51">
        <f t="shared" si="11"/>
        <v>215312.3106</v>
      </c>
      <c r="F46" s="51">
        <f t="shared" si="12"/>
        <v>523330.7</v>
      </c>
      <c r="G46" s="51">
        <f t="shared" si="13"/>
        <v>212635.35199999998</v>
      </c>
      <c r="H46" s="51">
        <f t="shared" si="14"/>
        <v>81877.69619999999</v>
      </c>
      <c r="I46" s="51">
        <f t="shared" si="15"/>
        <v>10773.1686</v>
      </c>
      <c r="J46" s="51">
        <v>82133.3</v>
      </c>
      <c r="K46" s="51">
        <v>34497.702</v>
      </c>
      <c r="L46" s="51">
        <v>1230</v>
      </c>
      <c r="M46" s="51">
        <v>856</v>
      </c>
      <c r="N46" s="51">
        <v>61192.6</v>
      </c>
      <c r="O46" s="51">
        <v>26789.012</v>
      </c>
      <c r="P46" s="51">
        <v>1230</v>
      </c>
      <c r="Q46" s="51">
        <v>856</v>
      </c>
      <c r="R46" s="51">
        <v>12700</v>
      </c>
      <c r="S46" s="51">
        <v>4306.114</v>
      </c>
      <c r="T46" s="51">
        <v>0</v>
      </c>
      <c r="U46" s="51">
        <v>0</v>
      </c>
      <c r="V46" s="51">
        <v>500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16250</v>
      </c>
      <c r="AE46" s="51">
        <v>10823.32</v>
      </c>
      <c r="AF46" s="51">
        <v>-9561.7</v>
      </c>
      <c r="AG46" s="51">
        <v>-12813.2174</v>
      </c>
      <c r="AH46" s="51">
        <v>250</v>
      </c>
      <c r="AI46" s="51">
        <v>0</v>
      </c>
      <c r="AJ46" s="51">
        <v>1500</v>
      </c>
      <c r="AK46" s="51">
        <v>599.28</v>
      </c>
      <c r="AL46" s="51">
        <v>0</v>
      </c>
      <c r="AM46" s="51">
        <v>0</v>
      </c>
      <c r="AN46" s="51">
        <v>0</v>
      </c>
      <c r="AO46" s="51">
        <v>0</v>
      </c>
      <c r="AP46" s="51">
        <v>16000</v>
      </c>
      <c r="AQ46" s="51">
        <v>10823.32</v>
      </c>
      <c r="AR46" s="51">
        <v>9580.9</v>
      </c>
      <c r="AS46" s="51">
        <v>4024.41</v>
      </c>
      <c r="AT46" s="51">
        <v>0</v>
      </c>
      <c r="AU46" s="51">
        <v>0</v>
      </c>
      <c r="AV46" s="51">
        <v>-20642.6</v>
      </c>
      <c r="AW46" s="51">
        <v>-17436.9074</v>
      </c>
      <c r="AX46" s="51">
        <v>75369.6</v>
      </c>
      <c r="AY46" s="51">
        <v>39336.289</v>
      </c>
      <c r="AZ46" s="51">
        <v>3940</v>
      </c>
      <c r="BA46" s="51">
        <v>1450.3</v>
      </c>
      <c r="BB46" s="51">
        <v>66069.6</v>
      </c>
      <c r="BC46" s="51">
        <v>31204.289</v>
      </c>
      <c r="BD46" s="51">
        <v>3000</v>
      </c>
      <c r="BE46" s="51">
        <v>678.6</v>
      </c>
      <c r="BF46" s="51">
        <v>4800</v>
      </c>
      <c r="BG46" s="51">
        <v>4392</v>
      </c>
      <c r="BH46" s="51">
        <v>940</v>
      </c>
      <c r="BI46" s="51">
        <v>771.7</v>
      </c>
      <c r="BJ46" s="51">
        <v>15810</v>
      </c>
      <c r="BK46" s="51">
        <v>5424.133</v>
      </c>
      <c r="BL46" s="51">
        <v>25879.5</v>
      </c>
      <c r="BM46" s="51">
        <v>994.4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4810</v>
      </c>
      <c r="BW46" s="51">
        <v>0</v>
      </c>
      <c r="BX46" s="51">
        <v>0</v>
      </c>
      <c r="BY46" s="51">
        <v>0</v>
      </c>
      <c r="BZ46" s="51">
        <v>11000</v>
      </c>
      <c r="CA46" s="51">
        <v>5424.133</v>
      </c>
      <c r="CB46" s="51">
        <v>25879.5</v>
      </c>
      <c r="CC46" s="51">
        <v>994.4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51">
        <v>0</v>
      </c>
      <c r="CJ46" s="51">
        <v>0</v>
      </c>
      <c r="CK46" s="51">
        <v>0</v>
      </c>
      <c r="CL46" s="51">
        <v>62820.4</v>
      </c>
      <c r="CM46" s="51">
        <v>32401.528</v>
      </c>
      <c r="CN46" s="51">
        <v>36346.7952</v>
      </c>
      <c r="CO46" s="51">
        <v>8144.621</v>
      </c>
      <c r="CP46" s="51">
        <v>28720.4</v>
      </c>
      <c r="CQ46" s="51">
        <v>13401.528</v>
      </c>
      <c r="CR46" s="51">
        <v>29047.1952</v>
      </c>
      <c r="CS46" s="51">
        <v>8144.621</v>
      </c>
      <c r="CT46" s="51">
        <v>6970.3</v>
      </c>
      <c r="CU46" s="51">
        <v>3072.7</v>
      </c>
      <c r="CV46" s="51">
        <v>1182.2</v>
      </c>
      <c r="CW46" s="51">
        <v>0</v>
      </c>
      <c r="CX46" s="51">
        <v>199347.4</v>
      </c>
      <c r="CY46" s="51">
        <v>77372.53</v>
      </c>
      <c r="CZ46" s="51">
        <v>24043.101</v>
      </c>
      <c r="DA46" s="51">
        <v>12141.065</v>
      </c>
      <c r="DB46" s="51">
        <v>86185.5</v>
      </c>
      <c r="DC46" s="51">
        <v>34230.48</v>
      </c>
      <c r="DD46" s="51">
        <v>12813.3</v>
      </c>
      <c r="DE46" s="51">
        <v>4784.764</v>
      </c>
      <c r="DF46" s="51">
        <v>6000</v>
      </c>
      <c r="DG46" s="51">
        <v>2485</v>
      </c>
      <c r="DH46" s="51">
        <v>0</v>
      </c>
      <c r="DI46" s="51">
        <v>0</v>
      </c>
      <c r="DJ46" s="51">
        <f t="shared" si="16"/>
        <v>10000</v>
      </c>
      <c r="DK46" s="51">
        <f t="shared" si="17"/>
        <v>2198.6400000000003</v>
      </c>
      <c r="DL46" s="51">
        <v>65100</v>
      </c>
      <c r="DM46" s="51">
        <v>10294.85</v>
      </c>
      <c r="DN46" s="51">
        <v>0</v>
      </c>
      <c r="DO46" s="51">
        <v>0</v>
      </c>
      <c r="DP46" s="51">
        <v>55100</v>
      </c>
      <c r="DQ46" s="51">
        <v>8096.21</v>
      </c>
    </row>
    <row r="47" spans="1:121" ht="16.5" customHeight="1">
      <c r="A47" s="44"/>
      <c r="B47" s="54">
        <v>38</v>
      </c>
      <c r="C47" s="132" t="s">
        <v>121</v>
      </c>
      <c r="D47" s="51">
        <f t="shared" si="10"/>
        <v>32056.9631</v>
      </c>
      <c r="E47" s="51">
        <f t="shared" si="11"/>
        <v>13488.931999999999</v>
      </c>
      <c r="F47" s="51">
        <f t="shared" si="12"/>
        <v>29342.2</v>
      </c>
      <c r="G47" s="51">
        <f t="shared" si="13"/>
        <v>10861.341999999999</v>
      </c>
      <c r="H47" s="51">
        <f t="shared" si="14"/>
        <v>2714.7631</v>
      </c>
      <c r="I47" s="51">
        <f t="shared" si="15"/>
        <v>2627.59</v>
      </c>
      <c r="J47" s="51">
        <v>21322.3</v>
      </c>
      <c r="K47" s="51">
        <v>8256.442</v>
      </c>
      <c r="L47" s="51">
        <v>2114.7631</v>
      </c>
      <c r="M47" s="51">
        <v>2027.59</v>
      </c>
      <c r="N47" s="51">
        <v>21122.3</v>
      </c>
      <c r="O47" s="51">
        <v>8256.442</v>
      </c>
      <c r="P47" s="51">
        <v>0</v>
      </c>
      <c r="Q47" s="51">
        <v>0</v>
      </c>
      <c r="R47" s="51">
        <v>170</v>
      </c>
      <c r="S47" s="51">
        <v>0</v>
      </c>
      <c r="T47" s="51">
        <v>2114.7631</v>
      </c>
      <c r="U47" s="51">
        <v>2027.59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600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600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44</v>
      </c>
      <c r="AY47" s="51">
        <v>22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44</v>
      </c>
      <c r="BG47" s="51">
        <v>22</v>
      </c>
      <c r="BH47" s="51">
        <v>0</v>
      </c>
      <c r="BI47" s="51">
        <v>0</v>
      </c>
      <c r="BJ47" s="51">
        <v>0</v>
      </c>
      <c r="BK47" s="51">
        <v>0</v>
      </c>
      <c r="BL47" s="51">
        <v>600</v>
      </c>
      <c r="BM47" s="51">
        <v>600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  <c r="BX47" s="51">
        <v>0</v>
      </c>
      <c r="BY47" s="51">
        <v>0</v>
      </c>
      <c r="BZ47" s="51">
        <v>0</v>
      </c>
      <c r="CA47" s="51">
        <v>0</v>
      </c>
      <c r="CB47" s="51">
        <v>600</v>
      </c>
      <c r="CC47" s="51">
        <v>600</v>
      </c>
      <c r="CD47" s="51">
        <v>0</v>
      </c>
      <c r="CE47" s="51">
        <v>0</v>
      </c>
      <c r="CF47" s="51">
        <v>0</v>
      </c>
      <c r="CG47" s="51">
        <v>0</v>
      </c>
      <c r="CH47" s="51">
        <v>0</v>
      </c>
      <c r="CI47" s="51">
        <v>0</v>
      </c>
      <c r="CJ47" s="51">
        <v>0</v>
      </c>
      <c r="CK47" s="51">
        <v>0</v>
      </c>
      <c r="CL47" s="51">
        <v>500</v>
      </c>
      <c r="CM47" s="51">
        <v>200</v>
      </c>
      <c r="CN47" s="51">
        <v>0</v>
      </c>
      <c r="CO47" s="51">
        <v>0</v>
      </c>
      <c r="CP47" s="51">
        <v>500</v>
      </c>
      <c r="CQ47" s="51">
        <v>200</v>
      </c>
      <c r="CR47" s="51">
        <v>0</v>
      </c>
      <c r="CS47" s="51">
        <v>0</v>
      </c>
      <c r="CT47" s="51">
        <v>0</v>
      </c>
      <c r="CU47" s="51">
        <v>0</v>
      </c>
      <c r="CV47" s="51">
        <v>0</v>
      </c>
      <c r="CW47" s="51">
        <v>0</v>
      </c>
      <c r="CX47" s="51">
        <v>4515</v>
      </c>
      <c r="CY47" s="51">
        <v>1677.9</v>
      </c>
      <c r="CZ47" s="51">
        <v>0</v>
      </c>
      <c r="DA47" s="51">
        <v>0</v>
      </c>
      <c r="DB47" s="51">
        <v>4515</v>
      </c>
      <c r="DC47" s="51">
        <v>1677.9</v>
      </c>
      <c r="DD47" s="51">
        <v>0</v>
      </c>
      <c r="DE47" s="51">
        <v>0</v>
      </c>
      <c r="DF47" s="51">
        <v>600</v>
      </c>
      <c r="DG47" s="51">
        <v>205</v>
      </c>
      <c r="DH47" s="51">
        <v>0</v>
      </c>
      <c r="DI47" s="51">
        <v>0</v>
      </c>
      <c r="DJ47" s="51">
        <f t="shared" si="16"/>
        <v>1760.9</v>
      </c>
      <c r="DK47" s="51">
        <f t="shared" si="17"/>
        <v>500</v>
      </c>
      <c r="DL47" s="51">
        <v>1760.9</v>
      </c>
      <c r="DM47" s="51">
        <v>500</v>
      </c>
      <c r="DN47" s="51">
        <v>0</v>
      </c>
      <c r="DO47" s="51">
        <v>0</v>
      </c>
      <c r="DP47" s="51">
        <v>0</v>
      </c>
      <c r="DQ47" s="51">
        <v>0</v>
      </c>
    </row>
    <row r="48" spans="1:121" ht="16.5" customHeight="1">
      <c r="A48" s="44"/>
      <c r="B48" s="54">
        <v>39</v>
      </c>
      <c r="C48" s="132" t="s">
        <v>122</v>
      </c>
      <c r="D48" s="51">
        <f t="shared" si="10"/>
        <v>15949.159000000001</v>
      </c>
      <c r="E48" s="51">
        <f t="shared" si="11"/>
        <v>7860.4</v>
      </c>
      <c r="F48" s="51">
        <f t="shared" si="12"/>
        <v>14885.7</v>
      </c>
      <c r="G48" s="51">
        <f t="shared" si="13"/>
        <v>6797.4</v>
      </c>
      <c r="H48" s="51">
        <f t="shared" si="14"/>
        <v>1063.459</v>
      </c>
      <c r="I48" s="51">
        <f t="shared" si="15"/>
        <v>1063</v>
      </c>
      <c r="J48" s="51">
        <v>12485</v>
      </c>
      <c r="K48" s="51">
        <v>5264.4</v>
      </c>
      <c r="L48" s="51">
        <v>0</v>
      </c>
      <c r="M48" s="51">
        <v>0</v>
      </c>
      <c r="N48" s="51">
        <v>12390</v>
      </c>
      <c r="O48" s="51">
        <v>5255.4</v>
      </c>
      <c r="P48" s="51">
        <v>0</v>
      </c>
      <c r="Q48" s="51">
        <v>0</v>
      </c>
      <c r="R48" s="51">
        <v>80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1322.5</v>
      </c>
      <c r="AE48" s="51">
        <v>1322.5</v>
      </c>
      <c r="AF48" s="51">
        <v>0</v>
      </c>
      <c r="AG48" s="51">
        <v>0</v>
      </c>
      <c r="AH48" s="51">
        <v>1322.5</v>
      </c>
      <c r="AI48" s="51">
        <v>1322.5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48.2</v>
      </c>
      <c r="AY48" s="51">
        <v>10.5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48.2</v>
      </c>
      <c r="BG48" s="51">
        <v>10.5</v>
      </c>
      <c r="BH48" s="51">
        <v>0</v>
      </c>
      <c r="BI48" s="51">
        <v>0</v>
      </c>
      <c r="BJ48" s="51">
        <v>130</v>
      </c>
      <c r="BK48" s="51">
        <v>0</v>
      </c>
      <c r="BL48" s="51">
        <v>1063.459</v>
      </c>
      <c r="BM48" s="51">
        <v>1063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30</v>
      </c>
      <c r="BW48" s="51">
        <v>0</v>
      </c>
      <c r="BX48" s="51">
        <v>1063.459</v>
      </c>
      <c r="BY48" s="51">
        <v>1063</v>
      </c>
      <c r="BZ48" s="51">
        <v>100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0</v>
      </c>
      <c r="CH48" s="51">
        <v>0</v>
      </c>
      <c r="CI48" s="51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1">
        <v>0</v>
      </c>
      <c r="CU48" s="51">
        <v>0</v>
      </c>
      <c r="CV48" s="51">
        <v>0</v>
      </c>
      <c r="CW48" s="51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450</v>
      </c>
      <c r="DG48" s="51">
        <v>200</v>
      </c>
      <c r="DH48" s="51">
        <v>0</v>
      </c>
      <c r="DI48" s="51">
        <v>0</v>
      </c>
      <c r="DJ48" s="51">
        <f t="shared" si="16"/>
        <v>450</v>
      </c>
      <c r="DK48" s="51">
        <f t="shared" si="17"/>
        <v>0</v>
      </c>
      <c r="DL48" s="51">
        <v>450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</row>
    <row r="49" spans="1:121" ht="16.5" customHeight="1">
      <c r="A49" s="44"/>
      <c r="B49" s="54">
        <v>40</v>
      </c>
      <c r="C49" s="132" t="s">
        <v>123</v>
      </c>
      <c r="D49" s="51">
        <f t="shared" si="10"/>
        <v>29081.7912</v>
      </c>
      <c r="E49" s="51">
        <f t="shared" si="11"/>
        <v>9252.84</v>
      </c>
      <c r="F49" s="51">
        <f t="shared" si="12"/>
        <v>19644.2</v>
      </c>
      <c r="G49" s="51">
        <f t="shared" si="13"/>
        <v>8272</v>
      </c>
      <c r="H49" s="51">
        <f t="shared" si="14"/>
        <v>9437.591199999999</v>
      </c>
      <c r="I49" s="51">
        <f t="shared" si="15"/>
        <v>980.8399999999999</v>
      </c>
      <c r="J49" s="51">
        <v>15520.5</v>
      </c>
      <c r="K49" s="51">
        <v>6942</v>
      </c>
      <c r="L49" s="51">
        <v>0</v>
      </c>
      <c r="M49" s="51">
        <v>0</v>
      </c>
      <c r="N49" s="51">
        <v>14930.5</v>
      </c>
      <c r="O49" s="51">
        <v>6913</v>
      </c>
      <c r="P49" s="51">
        <v>0</v>
      </c>
      <c r="Q49" s="51">
        <v>0</v>
      </c>
      <c r="R49" s="51">
        <v>550</v>
      </c>
      <c r="S49" s="51">
        <v>29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1100</v>
      </c>
      <c r="AE49" s="51">
        <v>1100</v>
      </c>
      <c r="AF49" s="51">
        <v>-400</v>
      </c>
      <c r="AG49" s="51">
        <v>-461</v>
      </c>
      <c r="AH49" s="51">
        <v>1100</v>
      </c>
      <c r="AI49" s="51">
        <v>1100</v>
      </c>
      <c r="AJ49" s="51">
        <v>100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-500</v>
      </c>
      <c r="AW49" s="51">
        <v>-461</v>
      </c>
      <c r="AX49" s="51">
        <v>10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10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4437.5912</v>
      </c>
      <c r="BM49" s="51">
        <v>65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0</v>
      </c>
      <c r="CA49" s="51">
        <v>0</v>
      </c>
      <c r="CB49" s="51">
        <v>4437.5912</v>
      </c>
      <c r="CC49" s="51">
        <v>65</v>
      </c>
      <c r="CD49" s="51">
        <v>0</v>
      </c>
      <c r="CE49" s="51">
        <v>0</v>
      </c>
      <c r="CF49" s="51">
        <v>0</v>
      </c>
      <c r="CG49" s="51">
        <v>0</v>
      </c>
      <c r="CH49" s="51">
        <v>0</v>
      </c>
      <c r="CI49" s="51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5400</v>
      </c>
      <c r="CO49" s="51">
        <v>1376.84</v>
      </c>
      <c r="CP49" s="51">
        <v>0</v>
      </c>
      <c r="CQ49" s="51">
        <v>0</v>
      </c>
      <c r="CR49" s="51">
        <v>0</v>
      </c>
      <c r="CS49" s="51">
        <v>0</v>
      </c>
      <c r="CT49" s="51">
        <v>0</v>
      </c>
      <c r="CU49" s="51">
        <v>0</v>
      </c>
      <c r="CV49" s="51">
        <v>0</v>
      </c>
      <c r="CW49" s="51">
        <v>0</v>
      </c>
      <c r="CX49" s="51">
        <v>1590</v>
      </c>
      <c r="CY49" s="51">
        <v>0</v>
      </c>
      <c r="CZ49" s="51">
        <v>0</v>
      </c>
      <c r="DA49" s="51">
        <v>0</v>
      </c>
      <c r="DB49" s="51">
        <v>1590</v>
      </c>
      <c r="DC49" s="51">
        <v>0</v>
      </c>
      <c r="DD49" s="51">
        <v>0</v>
      </c>
      <c r="DE49" s="51">
        <v>0</v>
      </c>
      <c r="DF49" s="51">
        <v>423.7</v>
      </c>
      <c r="DG49" s="51">
        <v>230</v>
      </c>
      <c r="DH49" s="51">
        <v>0</v>
      </c>
      <c r="DI49" s="51">
        <v>0</v>
      </c>
      <c r="DJ49" s="51">
        <f t="shared" si="16"/>
        <v>1000</v>
      </c>
      <c r="DK49" s="51">
        <f t="shared" si="17"/>
        <v>0</v>
      </c>
      <c r="DL49" s="51">
        <v>1000</v>
      </c>
      <c r="DM49" s="51">
        <v>0</v>
      </c>
      <c r="DN49" s="51">
        <v>0</v>
      </c>
      <c r="DO49" s="51">
        <v>0</v>
      </c>
      <c r="DP49" s="51">
        <v>0</v>
      </c>
      <c r="DQ49" s="51">
        <v>0</v>
      </c>
    </row>
    <row r="50" spans="1:121" ht="16.5" customHeight="1">
      <c r="A50" s="44"/>
      <c r="B50" s="54">
        <v>41</v>
      </c>
      <c r="C50" s="132" t="s">
        <v>124</v>
      </c>
      <c r="D50" s="51">
        <f t="shared" si="10"/>
        <v>7266.614</v>
      </c>
      <c r="E50" s="51">
        <f t="shared" si="11"/>
        <v>3050.3900000000003</v>
      </c>
      <c r="F50" s="51">
        <f t="shared" si="12"/>
        <v>6190</v>
      </c>
      <c r="G50" s="51">
        <f t="shared" si="13"/>
        <v>2070.3900000000003</v>
      </c>
      <c r="H50" s="51">
        <f t="shared" si="14"/>
        <v>1076.614</v>
      </c>
      <c r="I50" s="51">
        <f t="shared" si="15"/>
        <v>980</v>
      </c>
      <c r="J50" s="51">
        <v>5870</v>
      </c>
      <c r="K50" s="51">
        <v>1890.44</v>
      </c>
      <c r="L50" s="51">
        <v>86.614</v>
      </c>
      <c r="M50" s="51">
        <v>0</v>
      </c>
      <c r="N50" s="51">
        <v>5847</v>
      </c>
      <c r="O50" s="51">
        <v>1890.44</v>
      </c>
      <c r="P50" s="51">
        <v>86.614</v>
      </c>
      <c r="Q50" s="51">
        <v>0</v>
      </c>
      <c r="R50" s="51">
        <v>15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100</v>
      </c>
      <c r="AE50" s="51">
        <v>70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100</v>
      </c>
      <c r="AQ50" s="51">
        <v>70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v>0</v>
      </c>
      <c r="BI50" s="51">
        <v>0</v>
      </c>
      <c r="BJ50" s="51">
        <v>50</v>
      </c>
      <c r="BK50" s="51">
        <v>49.95</v>
      </c>
      <c r="BL50" s="51">
        <v>990</v>
      </c>
      <c r="BM50" s="51">
        <v>980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  <c r="BX50" s="51">
        <v>0</v>
      </c>
      <c r="BY50" s="51">
        <v>0</v>
      </c>
      <c r="BZ50" s="51">
        <v>50</v>
      </c>
      <c r="CA50" s="51">
        <v>49.95</v>
      </c>
      <c r="CB50" s="51">
        <v>990</v>
      </c>
      <c r="CC50" s="51">
        <v>980</v>
      </c>
      <c r="CD50" s="51">
        <v>0</v>
      </c>
      <c r="CE50" s="51">
        <v>0</v>
      </c>
      <c r="CF50" s="51">
        <v>0</v>
      </c>
      <c r="CG50" s="51">
        <v>0</v>
      </c>
      <c r="CH50" s="51">
        <v>0</v>
      </c>
      <c r="CI50" s="51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1">
        <v>0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120</v>
      </c>
      <c r="DG50" s="51">
        <v>60</v>
      </c>
      <c r="DH50" s="51">
        <v>0</v>
      </c>
      <c r="DI50" s="51">
        <v>0</v>
      </c>
      <c r="DJ50" s="51">
        <f t="shared" si="16"/>
        <v>50</v>
      </c>
      <c r="DK50" s="51">
        <f t="shared" si="17"/>
        <v>0</v>
      </c>
      <c r="DL50" s="51">
        <v>50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</row>
    <row r="51" spans="1:121" ht="16.5" customHeight="1">
      <c r="A51" s="44"/>
      <c r="B51" s="54">
        <v>42</v>
      </c>
      <c r="C51" s="132" t="s">
        <v>125</v>
      </c>
      <c r="D51" s="51">
        <f t="shared" si="10"/>
        <v>45718.0818</v>
      </c>
      <c r="E51" s="51">
        <f t="shared" si="11"/>
        <v>19723.878999999997</v>
      </c>
      <c r="F51" s="51">
        <f t="shared" si="12"/>
        <v>42746.8</v>
      </c>
      <c r="G51" s="51">
        <f t="shared" si="13"/>
        <v>18396.418999999998</v>
      </c>
      <c r="H51" s="51">
        <f t="shared" si="14"/>
        <v>7767.5818</v>
      </c>
      <c r="I51" s="51">
        <f t="shared" si="15"/>
        <v>1497.46</v>
      </c>
      <c r="J51" s="51">
        <v>28191</v>
      </c>
      <c r="K51" s="51">
        <v>12227.3</v>
      </c>
      <c r="L51" s="51">
        <v>0</v>
      </c>
      <c r="M51" s="51">
        <v>0</v>
      </c>
      <c r="N51" s="51">
        <v>27619</v>
      </c>
      <c r="O51" s="51">
        <v>12182.3</v>
      </c>
      <c r="P51" s="51">
        <v>0</v>
      </c>
      <c r="Q51" s="51">
        <v>0</v>
      </c>
      <c r="R51" s="51">
        <v>465</v>
      </c>
      <c r="S51" s="51">
        <v>9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2181</v>
      </c>
      <c r="AE51" s="51">
        <v>1650</v>
      </c>
      <c r="AF51" s="51">
        <v>6337.5818</v>
      </c>
      <c r="AG51" s="51">
        <v>1447.46</v>
      </c>
      <c r="AH51" s="51">
        <v>431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1750</v>
      </c>
      <c r="AQ51" s="51">
        <v>1650</v>
      </c>
      <c r="AR51" s="51">
        <v>6337.5818</v>
      </c>
      <c r="AS51" s="51">
        <v>1447.46</v>
      </c>
      <c r="AT51" s="51">
        <v>0</v>
      </c>
      <c r="AU51" s="51">
        <v>0</v>
      </c>
      <c r="AV51" s="51">
        <v>0</v>
      </c>
      <c r="AW51" s="51">
        <v>0</v>
      </c>
      <c r="AX51" s="51">
        <v>3920</v>
      </c>
      <c r="AY51" s="51">
        <v>2150</v>
      </c>
      <c r="AZ51" s="51">
        <v>0</v>
      </c>
      <c r="BA51" s="51">
        <v>0</v>
      </c>
      <c r="BB51" s="51">
        <v>3800</v>
      </c>
      <c r="BC51" s="51">
        <v>2150</v>
      </c>
      <c r="BD51" s="51">
        <v>0</v>
      </c>
      <c r="BE51" s="51">
        <v>0</v>
      </c>
      <c r="BF51" s="51">
        <v>120</v>
      </c>
      <c r="BG51" s="51">
        <v>0</v>
      </c>
      <c r="BH51" s="51">
        <v>0</v>
      </c>
      <c r="BI51" s="51">
        <v>0</v>
      </c>
      <c r="BJ51" s="51">
        <v>1740</v>
      </c>
      <c r="BK51" s="51">
        <v>1005.01</v>
      </c>
      <c r="BL51" s="51">
        <v>1430</v>
      </c>
      <c r="BM51" s="51">
        <v>50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340</v>
      </c>
      <c r="BW51" s="51">
        <v>200</v>
      </c>
      <c r="BX51" s="51">
        <v>1430</v>
      </c>
      <c r="BY51" s="51">
        <v>50</v>
      </c>
      <c r="BZ51" s="51">
        <v>1400</v>
      </c>
      <c r="CA51" s="51">
        <v>805.01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1">
        <v>0</v>
      </c>
      <c r="CU51" s="51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1000</v>
      </c>
      <c r="DG51" s="51">
        <v>615</v>
      </c>
      <c r="DH51" s="51">
        <v>0</v>
      </c>
      <c r="DI51" s="51">
        <v>0</v>
      </c>
      <c r="DJ51" s="51">
        <f t="shared" si="16"/>
        <v>918.5</v>
      </c>
      <c r="DK51" s="51">
        <f t="shared" si="17"/>
        <v>579.109</v>
      </c>
      <c r="DL51" s="51">
        <v>5714.8</v>
      </c>
      <c r="DM51" s="51">
        <v>749.109</v>
      </c>
      <c r="DN51" s="51">
        <v>0</v>
      </c>
      <c r="DO51" s="51">
        <v>0</v>
      </c>
      <c r="DP51" s="51">
        <v>4796.3</v>
      </c>
      <c r="DQ51" s="51">
        <v>170</v>
      </c>
    </row>
    <row r="52" spans="1:121" ht="16.5" customHeight="1">
      <c r="A52" s="44"/>
      <c r="B52" s="54">
        <v>43</v>
      </c>
      <c r="C52" s="132" t="s">
        <v>126</v>
      </c>
      <c r="D52" s="51">
        <f t="shared" si="10"/>
        <v>158588.8125</v>
      </c>
      <c r="E52" s="51">
        <f t="shared" si="11"/>
        <v>72015.34460000001</v>
      </c>
      <c r="F52" s="51">
        <f t="shared" si="12"/>
        <v>131581.5</v>
      </c>
      <c r="G52" s="51">
        <f t="shared" si="13"/>
        <v>59365.293000000005</v>
      </c>
      <c r="H52" s="51">
        <f t="shared" si="14"/>
        <v>27007.3125</v>
      </c>
      <c r="I52" s="51">
        <f t="shared" si="15"/>
        <v>12650.051599999999</v>
      </c>
      <c r="J52" s="51">
        <v>62780</v>
      </c>
      <c r="K52" s="51">
        <v>28078.021</v>
      </c>
      <c r="L52" s="51">
        <v>2037.3125</v>
      </c>
      <c r="M52" s="51">
        <v>30</v>
      </c>
      <c r="N52" s="51">
        <v>61140</v>
      </c>
      <c r="O52" s="51">
        <v>27851.221</v>
      </c>
      <c r="P52" s="51">
        <v>2037.3125</v>
      </c>
      <c r="Q52" s="51">
        <v>30</v>
      </c>
      <c r="R52" s="51">
        <v>1070</v>
      </c>
      <c r="S52" s="51">
        <v>6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15100</v>
      </c>
      <c r="AE52" s="51">
        <v>6900</v>
      </c>
      <c r="AF52" s="51">
        <v>17720</v>
      </c>
      <c r="AG52" s="51">
        <v>10192.5536</v>
      </c>
      <c r="AH52" s="51">
        <v>12000</v>
      </c>
      <c r="AI52" s="51">
        <v>4500</v>
      </c>
      <c r="AJ52" s="51">
        <v>9800</v>
      </c>
      <c r="AK52" s="51">
        <v>6625.381</v>
      </c>
      <c r="AL52" s="51">
        <v>0</v>
      </c>
      <c r="AM52" s="51">
        <v>0</v>
      </c>
      <c r="AN52" s="51">
        <v>0</v>
      </c>
      <c r="AO52" s="51">
        <v>0</v>
      </c>
      <c r="AP52" s="51">
        <v>3100</v>
      </c>
      <c r="AQ52" s="51">
        <v>2400</v>
      </c>
      <c r="AR52" s="51">
        <v>8420</v>
      </c>
      <c r="AS52" s="51">
        <v>3959.67</v>
      </c>
      <c r="AT52" s="51">
        <v>0</v>
      </c>
      <c r="AU52" s="51">
        <v>0</v>
      </c>
      <c r="AV52" s="51">
        <v>-500</v>
      </c>
      <c r="AW52" s="51">
        <v>-392.4974</v>
      </c>
      <c r="AX52" s="51">
        <v>8200</v>
      </c>
      <c r="AY52" s="51">
        <v>3860.6</v>
      </c>
      <c r="AZ52" s="51">
        <v>0</v>
      </c>
      <c r="BA52" s="51">
        <v>0</v>
      </c>
      <c r="BB52" s="51">
        <v>7800</v>
      </c>
      <c r="BC52" s="51">
        <v>3760.6</v>
      </c>
      <c r="BD52" s="51">
        <v>0</v>
      </c>
      <c r="BE52" s="51">
        <v>0</v>
      </c>
      <c r="BF52" s="51">
        <v>400</v>
      </c>
      <c r="BG52" s="51">
        <v>100</v>
      </c>
      <c r="BH52" s="51">
        <v>0</v>
      </c>
      <c r="BI52" s="51">
        <v>0</v>
      </c>
      <c r="BJ52" s="51">
        <v>2297.7</v>
      </c>
      <c r="BK52" s="51">
        <v>1108.8</v>
      </c>
      <c r="BL52" s="51">
        <v>7100</v>
      </c>
      <c r="BM52" s="51">
        <v>2427.498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80</v>
      </c>
      <c r="BW52" s="51">
        <v>0</v>
      </c>
      <c r="BX52" s="51">
        <v>0</v>
      </c>
      <c r="BY52" s="51">
        <v>0</v>
      </c>
      <c r="BZ52" s="51">
        <v>2217.7</v>
      </c>
      <c r="CA52" s="51">
        <v>1108.8</v>
      </c>
      <c r="CB52" s="51">
        <v>7100</v>
      </c>
      <c r="CC52" s="51">
        <v>2427.498</v>
      </c>
      <c r="CD52" s="51">
        <v>0</v>
      </c>
      <c r="CE52" s="51">
        <v>0</v>
      </c>
      <c r="CF52" s="51">
        <v>0</v>
      </c>
      <c r="CG52" s="51">
        <v>0</v>
      </c>
      <c r="CH52" s="51">
        <v>0</v>
      </c>
      <c r="CI52" s="51">
        <v>0</v>
      </c>
      <c r="CJ52" s="51">
        <v>0</v>
      </c>
      <c r="CK52" s="51">
        <v>0</v>
      </c>
      <c r="CL52" s="51">
        <v>1100</v>
      </c>
      <c r="CM52" s="51">
        <v>350</v>
      </c>
      <c r="CN52" s="51">
        <v>0</v>
      </c>
      <c r="CO52" s="51">
        <v>0</v>
      </c>
      <c r="CP52" s="51">
        <v>1100</v>
      </c>
      <c r="CQ52" s="51">
        <v>350</v>
      </c>
      <c r="CR52" s="51">
        <v>0</v>
      </c>
      <c r="CS52" s="51">
        <v>0</v>
      </c>
      <c r="CT52" s="51">
        <v>0</v>
      </c>
      <c r="CU52" s="51">
        <v>0</v>
      </c>
      <c r="CV52" s="51">
        <v>0</v>
      </c>
      <c r="CW52" s="51">
        <v>0</v>
      </c>
      <c r="CX52" s="51">
        <v>34167.4</v>
      </c>
      <c r="CY52" s="51">
        <v>15657.872</v>
      </c>
      <c r="CZ52" s="51">
        <v>150</v>
      </c>
      <c r="DA52" s="51">
        <v>0</v>
      </c>
      <c r="DB52" s="51">
        <v>12000</v>
      </c>
      <c r="DC52" s="51">
        <v>4611.972</v>
      </c>
      <c r="DD52" s="51">
        <v>150</v>
      </c>
      <c r="DE52" s="51">
        <v>0</v>
      </c>
      <c r="DF52" s="51">
        <v>5000</v>
      </c>
      <c r="DG52" s="51">
        <v>3330</v>
      </c>
      <c r="DH52" s="51">
        <v>0</v>
      </c>
      <c r="DI52" s="51">
        <v>0</v>
      </c>
      <c r="DJ52" s="51">
        <f t="shared" si="16"/>
        <v>2936.4</v>
      </c>
      <c r="DK52" s="51">
        <f t="shared" si="17"/>
        <v>80</v>
      </c>
      <c r="DL52" s="51">
        <v>2936.4</v>
      </c>
      <c r="DM52" s="51">
        <v>80</v>
      </c>
      <c r="DN52" s="51">
        <v>0</v>
      </c>
      <c r="DO52" s="51">
        <v>0</v>
      </c>
      <c r="DP52" s="51">
        <v>0</v>
      </c>
      <c r="DQ52" s="51">
        <v>0</v>
      </c>
    </row>
    <row r="53" spans="1:121" ht="16.5" customHeight="1">
      <c r="A53" s="44"/>
      <c r="B53" s="54">
        <v>44</v>
      </c>
      <c r="C53" s="132" t="s">
        <v>127</v>
      </c>
      <c r="D53" s="51">
        <f t="shared" si="10"/>
        <v>93071.154</v>
      </c>
      <c r="E53" s="51">
        <f t="shared" si="11"/>
        <v>43263.654</v>
      </c>
      <c r="F53" s="51">
        <f t="shared" si="12"/>
        <v>90993.5</v>
      </c>
      <c r="G53" s="51">
        <f t="shared" si="13"/>
        <v>41628.51</v>
      </c>
      <c r="H53" s="51">
        <f t="shared" si="14"/>
        <v>10924.954</v>
      </c>
      <c r="I53" s="51">
        <f t="shared" si="15"/>
        <v>3635.1440000000002</v>
      </c>
      <c r="J53" s="51">
        <v>46809.6</v>
      </c>
      <c r="K53" s="51">
        <v>22467.36</v>
      </c>
      <c r="L53" s="51">
        <v>6000</v>
      </c>
      <c r="M53" s="51">
        <v>5000</v>
      </c>
      <c r="N53" s="51">
        <v>42823</v>
      </c>
      <c r="O53" s="51">
        <v>19847.06</v>
      </c>
      <c r="P53" s="51">
        <v>0</v>
      </c>
      <c r="Q53" s="51">
        <v>0</v>
      </c>
      <c r="R53" s="51">
        <v>3867.6</v>
      </c>
      <c r="S53" s="51">
        <v>2592.3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2400</v>
      </c>
      <c r="AE53" s="51">
        <v>1098.84</v>
      </c>
      <c r="AF53" s="51">
        <v>3834.954</v>
      </c>
      <c r="AG53" s="51">
        <v>-1744.856</v>
      </c>
      <c r="AH53" s="51">
        <v>0</v>
      </c>
      <c r="AI53" s="51">
        <v>0</v>
      </c>
      <c r="AJ53" s="51">
        <v>4324.954</v>
      </c>
      <c r="AK53" s="51">
        <v>1860.144</v>
      </c>
      <c r="AL53" s="51">
        <v>0</v>
      </c>
      <c r="AM53" s="51">
        <v>0</v>
      </c>
      <c r="AN53" s="51">
        <v>0</v>
      </c>
      <c r="AO53" s="51">
        <v>0</v>
      </c>
      <c r="AP53" s="51">
        <v>2400</v>
      </c>
      <c r="AQ53" s="51">
        <v>1098.84</v>
      </c>
      <c r="AR53" s="51">
        <v>115</v>
      </c>
      <c r="AS53" s="51">
        <v>0</v>
      </c>
      <c r="AT53" s="51">
        <v>0</v>
      </c>
      <c r="AU53" s="51">
        <v>0</v>
      </c>
      <c r="AV53" s="51">
        <v>-605</v>
      </c>
      <c r="AW53" s="51">
        <v>-3605</v>
      </c>
      <c r="AX53" s="51">
        <v>4350</v>
      </c>
      <c r="AY53" s="51">
        <v>2784.31</v>
      </c>
      <c r="AZ53" s="51">
        <v>85</v>
      </c>
      <c r="BA53" s="51">
        <v>0</v>
      </c>
      <c r="BB53" s="51">
        <v>2350</v>
      </c>
      <c r="BC53" s="51">
        <v>1444.31</v>
      </c>
      <c r="BD53" s="51">
        <v>0</v>
      </c>
      <c r="BE53" s="51">
        <v>0</v>
      </c>
      <c r="BF53" s="51">
        <v>2000</v>
      </c>
      <c r="BG53" s="51">
        <v>1340</v>
      </c>
      <c r="BH53" s="51">
        <v>85</v>
      </c>
      <c r="BI53" s="51">
        <v>0</v>
      </c>
      <c r="BJ53" s="51">
        <v>400</v>
      </c>
      <c r="BK53" s="51">
        <v>300</v>
      </c>
      <c r="BL53" s="51">
        <v>250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400</v>
      </c>
      <c r="CA53" s="51">
        <v>300</v>
      </c>
      <c r="CB53" s="51">
        <v>250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51">
        <v>0</v>
      </c>
      <c r="CJ53" s="51">
        <v>0</v>
      </c>
      <c r="CK53" s="51">
        <v>0</v>
      </c>
      <c r="CL53" s="51">
        <v>1680</v>
      </c>
      <c r="CM53" s="51">
        <v>950</v>
      </c>
      <c r="CN53" s="51">
        <v>405</v>
      </c>
      <c r="CO53" s="51">
        <v>30</v>
      </c>
      <c r="CP53" s="51">
        <v>1000</v>
      </c>
      <c r="CQ53" s="51">
        <v>650</v>
      </c>
      <c r="CR53" s="51">
        <v>405</v>
      </c>
      <c r="CS53" s="51">
        <v>30</v>
      </c>
      <c r="CT53" s="51">
        <v>0</v>
      </c>
      <c r="CU53" s="51">
        <v>0</v>
      </c>
      <c r="CV53" s="51">
        <v>30</v>
      </c>
      <c r="CW53" s="51">
        <v>30</v>
      </c>
      <c r="CX53" s="51">
        <v>24867.2</v>
      </c>
      <c r="CY53" s="51">
        <v>11208</v>
      </c>
      <c r="CZ53" s="51">
        <v>350</v>
      </c>
      <c r="DA53" s="51">
        <v>350</v>
      </c>
      <c r="DB53" s="51">
        <v>12000</v>
      </c>
      <c r="DC53" s="51">
        <v>5400</v>
      </c>
      <c r="DD53" s="51">
        <v>350</v>
      </c>
      <c r="DE53" s="51">
        <v>350</v>
      </c>
      <c r="DF53" s="51">
        <v>1550</v>
      </c>
      <c r="DG53" s="51">
        <v>820</v>
      </c>
      <c r="DH53" s="51">
        <v>0</v>
      </c>
      <c r="DI53" s="51">
        <v>0</v>
      </c>
      <c r="DJ53" s="51">
        <f t="shared" si="16"/>
        <v>89.40000000000146</v>
      </c>
      <c r="DK53" s="51">
        <f t="shared" si="17"/>
        <v>0</v>
      </c>
      <c r="DL53" s="51">
        <v>8936.7</v>
      </c>
      <c r="DM53" s="51">
        <v>2000</v>
      </c>
      <c r="DN53" s="51">
        <v>0</v>
      </c>
      <c r="DO53" s="51">
        <v>0</v>
      </c>
      <c r="DP53" s="51">
        <v>8847.3</v>
      </c>
      <c r="DQ53" s="51">
        <v>2000</v>
      </c>
    </row>
    <row r="54" spans="1:121" ht="16.5" customHeight="1">
      <c r="A54" s="44"/>
      <c r="B54" s="54">
        <v>45</v>
      </c>
      <c r="C54" s="132" t="s">
        <v>128</v>
      </c>
      <c r="D54" s="51">
        <f t="shared" si="10"/>
        <v>174097.405</v>
      </c>
      <c r="E54" s="51">
        <f t="shared" si="11"/>
        <v>76172.71699999999</v>
      </c>
      <c r="F54" s="51">
        <f t="shared" si="12"/>
        <v>168674.5</v>
      </c>
      <c r="G54" s="51">
        <f t="shared" si="13"/>
        <v>73226.207</v>
      </c>
      <c r="H54" s="51">
        <f t="shared" si="14"/>
        <v>5422.905</v>
      </c>
      <c r="I54" s="51">
        <f t="shared" si="15"/>
        <v>2946.51</v>
      </c>
      <c r="J54" s="51">
        <v>53113</v>
      </c>
      <c r="K54" s="51">
        <v>22342.107</v>
      </c>
      <c r="L54" s="51">
        <v>2000</v>
      </c>
      <c r="M54" s="51">
        <v>990</v>
      </c>
      <c r="N54" s="51">
        <v>50923</v>
      </c>
      <c r="O54" s="51">
        <v>22077.307</v>
      </c>
      <c r="P54" s="51">
        <v>2000</v>
      </c>
      <c r="Q54" s="51">
        <v>990</v>
      </c>
      <c r="R54" s="51">
        <v>1885</v>
      </c>
      <c r="S54" s="51">
        <v>264.8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13650</v>
      </c>
      <c r="AE54" s="51">
        <v>8500</v>
      </c>
      <c r="AF54" s="51">
        <v>-3800</v>
      </c>
      <c r="AG54" s="51">
        <v>-1003.49</v>
      </c>
      <c r="AH54" s="51">
        <v>10150</v>
      </c>
      <c r="AI54" s="51">
        <v>8500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3500</v>
      </c>
      <c r="AQ54" s="51">
        <v>0</v>
      </c>
      <c r="AR54" s="51">
        <v>200</v>
      </c>
      <c r="AS54" s="51">
        <v>0</v>
      </c>
      <c r="AT54" s="51">
        <v>0</v>
      </c>
      <c r="AU54" s="51">
        <v>0</v>
      </c>
      <c r="AV54" s="51">
        <v>-4000</v>
      </c>
      <c r="AW54" s="51">
        <v>-1003.49</v>
      </c>
      <c r="AX54" s="51">
        <v>14680</v>
      </c>
      <c r="AY54" s="51">
        <v>6315</v>
      </c>
      <c r="AZ54" s="51">
        <v>0</v>
      </c>
      <c r="BA54" s="51">
        <v>0</v>
      </c>
      <c r="BB54" s="51">
        <v>14500</v>
      </c>
      <c r="BC54" s="51">
        <v>6315</v>
      </c>
      <c r="BD54" s="51">
        <v>0</v>
      </c>
      <c r="BE54" s="51">
        <v>0</v>
      </c>
      <c r="BF54" s="51">
        <v>180</v>
      </c>
      <c r="BG54" s="51">
        <v>0</v>
      </c>
      <c r="BH54" s="51">
        <v>0</v>
      </c>
      <c r="BI54" s="51">
        <v>0</v>
      </c>
      <c r="BJ54" s="51">
        <v>3700</v>
      </c>
      <c r="BK54" s="51">
        <v>2000</v>
      </c>
      <c r="BL54" s="51">
        <v>7222.905</v>
      </c>
      <c r="BM54" s="51">
        <v>2960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3700</v>
      </c>
      <c r="CA54" s="51">
        <v>2000</v>
      </c>
      <c r="CB54" s="51">
        <v>7222.905</v>
      </c>
      <c r="CC54" s="51">
        <v>2960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51">
        <v>0</v>
      </c>
      <c r="CJ54" s="51">
        <v>0</v>
      </c>
      <c r="CK54" s="51">
        <v>0</v>
      </c>
      <c r="CL54" s="51">
        <v>11500</v>
      </c>
      <c r="CM54" s="51">
        <v>3467.7</v>
      </c>
      <c r="CN54" s="51">
        <v>0</v>
      </c>
      <c r="CO54" s="51">
        <v>0</v>
      </c>
      <c r="CP54" s="51">
        <v>11500</v>
      </c>
      <c r="CQ54" s="51">
        <v>3467.7</v>
      </c>
      <c r="CR54" s="51">
        <v>0</v>
      </c>
      <c r="CS54" s="51">
        <v>0</v>
      </c>
      <c r="CT54" s="51">
        <v>10000</v>
      </c>
      <c r="CU54" s="51">
        <v>2470</v>
      </c>
      <c r="CV54" s="51">
        <v>0</v>
      </c>
      <c r="CW54" s="51">
        <v>0</v>
      </c>
      <c r="CX54" s="51">
        <v>63134.2</v>
      </c>
      <c r="CY54" s="51">
        <v>28901.4</v>
      </c>
      <c r="CZ54" s="51">
        <v>0</v>
      </c>
      <c r="DA54" s="51">
        <v>0</v>
      </c>
      <c r="DB54" s="51">
        <v>40000</v>
      </c>
      <c r="DC54" s="51">
        <v>17750</v>
      </c>
      <c r="DD54" s="51">
        <v>0</v>
      </c>
      <c r="DE54" s="51">
        <v>0</v>
      </c>
      <c r="DF54" s="51">
        <v>7000</v>
      </c>
      <c r="DG54" s="51">
        <v>1700</v>
      </c>
      <c r="DH54" s="51">
        <v>0</v>
      </c>
      <c r="DI54" s="51">
        <v>0</v>
      </c>
      <c r="DJ54" s="51">
        <f t="shared" si="16"/>
        <v>1897.3</v>
      </c>
      <c r="DK54" s="51">
        <f t="shared" si="17"/>
        <v>0</v>
      </c>
      <c r="DL54" s="51">
        <v>1897.3</v>
      </c>
      <c r="DM54" s="51">
        <v>0</v>
      </c>
      <c r="DN54" s="51">
        <v>0</v>
      </c>
      <c r="DO54" s="51">
        <v>0</v>
      </c>
      <c r="DP54" s="51">
        <v>0</v>
      </c>
      <c r="DQ54" s="51">
        <v>0</v>
      </c>
    </row>
    <row r="55" spans="1:121" ht="16.5" customHeight="1">
      <c r="A55" s="44"/>
      <c r="B55" s="54">
        <v>46</v>
      </c>
      <c r="C55" s="132" t="s">
        <v>129</v>
      </c>
      <c r="D55" s="51">
        <f t="shared" si="10"/>
        <v>59501.9127</v>
      </c>
      <c r="E55" s="51">
        <f t="shared" si="11"/>
        <v>25969.376</v>
      </c>
      <c r="F55" s="51">
        <f t="shared" si="12"/>
        <v>57800</v>
      </c>
      <c r="G55" s="51">
        <f t="shared" si="13"/>
        <v>25808.376</v>
      </c>
      <c r="H55" s="51">
        <f t="shared" si="14"/>
        <v>5040.9127</v>
      </c>
      <c r="I55" s="51">
        <f t="shared" si="15"/>
        <v>497.852</v>
      </c>
      <c r="J55" s="51">
        <v>28924</v>
      </c>
      <c r="K55" s="51">
        <v>12762.992</v>
      </c>
      <c r="L55" s="51">
        <v>3550.9127</v>
      </c>
      <c r="M55" s="51">
        <v>0</v>
      </c>
      <c r="N55" s="51">
        <v>28219</v>
      </c>
      <c r="O55" s="51">
        <v>12224.792</v>
      </c>
      <c r="P55" s="51">
        <v>0</v>
      </c>
      <c r="Q55" s="51">
        <v>0</v>
      </c>
      <c r="R55" s="51">
        <v>485</v>
      </c>
      <c r="S55" s="51">
        <v>460</v>
      </c>
      <c r="T55" s="51">
        <v>3550.9127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2636</v>
      </c>
      <c r="AE55" s="51">
        <v>1302.675</v>
      </c>
      <c r="AF55" s="51">
        <v>0</v>
      </c>
      <c r="AG55" s="51">
        <v>0</v>
      </c>
      <c r="AH55" s="51">
        <v>936</v>
      </c>
      <c r="AI55" s="51">
        <v>404.761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1700</v>
      </c>
      <c r="AQ55" s="51">
        <v>897.914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7040</v>
      </c>
      <c r="AY55" s="51">
        <v>3835</v>
      </c>
      <c r="AZ55" s="51">
        <v>0</v>
      </c>
      <c r="BA55" s="51">
        <v>0</v>
      </c>
      <c r="BB55" s="51">
        <v>7000</v>
      </c>
      <c r="BC55" s="51">
        <v>3825</v>
      </c>
      <c r="BD55" s="51">
        <v>0</v>
      </c>
      <c r="BE55" s="51">
        <v>0</v>
      </c>
      <c r="BF55" s="51">
        <v>40</v>
      </c>
      <c r="BG55" s="51">
        <v>10</v>
      </c>
      <c r="BH55" s="51">
        <v>0</v>
      </c>
      <c r="BI55" s="51">
        <v>0</v>
      </c>
      <c r="BJ55" s="51">
        <v>2590</v>
      </c>
      <c r="BK55" s="51">
        <v>1290.857</v>
      </c>
      <c r="BL55" s="51">
        <v>990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990</v>
      </c>
      <c r="BW55" s="51">
        <v>948.167</v>
      </c>
      <c r="BX55" s="51">
        <v>0</v>
      </c>
      <c r="BY55" s="51">
        <v>0</v>
      </c>
      <c r="BZ55" s="51">
        <v>1600</v>
      </c>
      <c r="CA55" s="51">
        <v>342.69</v>
      </c>
      <c r="CB55" s="51">
        <v>990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51">
        <v>0</v>
      </c>
      <c r="CJ55" s="51">
        <v>0</v>
      </c>
      <c r="CK55" s="51">
        <v>0</v>
      </c>
      <c r="CL55" s="51">
        <v>900</v>
      </c>
      <c r="CM55" s="51">
        <v>600</v>
      </c>
      <c r="CN55" s="51">
        <v>0</v>
      </c>
      <c r="CO55" s="51">
        <v>0</v>
      </c>
      <c r="CP55" s="51">
        <v>900</v>
      </c>
      <c r="CQ55" s="51">
        <v>600</v>
      </c>
      <c r="CR55" s="51">
        <v>0</v>
      </c>
      <c r="CS55" s="51">
        <v>0</v>
      </c>
      <c r="CT55" s="51">
        <v>0</v>
      </c>
      <c r="CU55" s="51">
        <v>0</v>
      </c>
      <c r="CV55" s="51">
        <v>0</v>
      </c>
      <c r="CW55" s="51">
        <v>0</v>
      </c>
      <c r="CX55" s="51">
        <v>10300</v>
      </c>
      <c r="CY55" s="51">
        <v>4680</v>
      </c>
      <c r="CZ55" s="51">
        <v>500</v>
      </c>
      <c r="DA55" s="51">
        <v>497.852</v>
      </c>
      <c r="DB55" s="51">
        <v>10300</v>
      </c>
      <c r="DC55" s="51">
        <v>4680</v>
      </c>
      <c r="DD55" s="51">
        <v>500</v>
      </c>
      <c r="DE55" s="51">
        <v>497.852</v>
      </c>
      <c r="DF55" s="51">
        <v>1800</v>
      </c>
      <c r="DG55" s="51">
        <v>1000</v>
      </c>
      <c r="DH55" s="51">
        <v>0</v>
      </c>
      <c r="DI55" s="51">
        <v>0</v>
      </c>
      <c r="DJ55" s="51">
        <f t="shared" si="16"/>
        <v>271</v>
      </c>
      <c r="DK55" s="51">
        <f t="shared" si="17"/>
        <v>0</v>
      </c>
      <c r="DL55" s="51">
        <v>3610</v>
      </c>
      <c r="DM55" s="51">
        <v>336.852</v>
      </c>
      <c r="DN55" s="51">
        <v>0</v>
      </c>
      <c r="DO55" s="51">
        <v>0</v>
      </c>
      <c r="DP55" s="51">
        <v>3339</v>
      </c>
      <c r="DQ55" s="51">
        <v>336.852</v>
      </c>
    </row>
    <row r="56" spans="1:121" ht="16.5" customHeight="1">
      <c r="A56" s="44"/>
      <c r="B56" s="54">
        <v>47</v>
      </c>
      <c r="C56" s="132" t="s">
        <v>130</v>
      </c>
      <c r="D56" s="51">
        <f t="shared" si="10"/>
        <v>53122.518299999996</v>
      </c>
      <c r="E56" s="51">
        <f t="shared" si="11"/>
        <v>22804.216999999997</v>
      </c>
      <c r="F56" s="51">
        <f t="shared" si="12"/>
        <v>48995.799999999996</v>
      </c>
      <c r="G56" s="51">
        <f t="shared" si="13"/>
        <v>19363.492</v>
      </c>
      <c r="H56" s="51">
        <f t="shared" si="14"/>
        <v>4126.7183</v>
      </c>
      <c r="I56" s="51">
        <f t="shared" si="15"/>
        <v>3440.7250000000004</v>
      </c>
      <c r="J56" s="51">
        <v>28436.2</v>
      </c>
      <c r="K56" s="51">
        <v>12522.742</v>
      </c>
      <c r="L56" s="51">
        <v>8195.8883</v>
      </c>
      <c r="M56" s="51">
        <v>7518.895</v>
      </c>
      <c r="N56" s="51">
        <v>25891.2</v>
      </c>
      <c r="O56" s="51">
        <v>11474.982</v>
      </c>
      <c r="P56" s="51">
        <v>8195.8883</v>
      </c>
      <c r="Q56" s="51">
        <v>7518.895</v>
      </c>
      <c r="R56" s="51">
        <v>2485</v>
      </c>
      <c r="S56" s="51">
        <v>1018.96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5750</v>
      </c>
      <c r="AE56" s="51">
        <v>566.8</v>
      </c>
      <c r="AF56" s="51">
        <v>-4069.17</v>
      </c>
      <c r="AG56" s="51">
        <v>-4078.17</v>
      </c>
      <c r="AH56" s="51">
        <v>4050</v>
      </c>
      <c r="AI56" s="51">
        <v>50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1700</v>
      </c>
      <c r="AQ56" s="51">
        <v>516.8</v>
      </c>
      <c r="AR56" s="51">
        <v>0</v>
      </c>
      <c r="AS56" s="51">
        <v>0</v>
      </c>
      <c r="AT56" s="51">
        <v>0</v>
      </c>
      <c r="AU56" s="51">
        <v>0</v>
      </c>
      <c r="AV56" s="51">
        <v>-4069.17</v>
      </c>
      <c r="AW56" s="51">
        <v>-4078.17</v>
      </c>
      <c r="AX56" s="51">
        <v>950</v>
      </c>
      <c r="AY56" s="51">
        <v>300</v>
      </c>
      <c r="AZ56" s="51">
        <v>0</v>
      </c>
      <c r="BA56" s="51">
        <v>0</v>
      </c>
      <c r="BB56" s="51">
        <v>900</v>
      </c>
      <c r="BC56" s="51">
        <v>300</v>
      </c>
      <c r="BD56" s="51">
        <v>0</v>
      </c>
      <c r="BE56" s="51">
        <v>0</v>
      </c>
      <c r="BF56" s="51">
        <v>50</v>
      </c>
      <c r="BG56" s="51">
        <v>0</v>
      </c>
      <c r="BH56" s="51">
        <v>0</v>
      </c>
      <c r="BI56" s="51">
        <v>0</v>
      </c>
      <c r="BJ56" s="51">
        <v>2000</v>
      </c>
      <c r="BK56" s="51">
        <v>554.95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2000</v>
      </c>
      <c r="CA56" s="51">
        <v>554.95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51">
        <v>0</v>
      </c>
      <c r="CJ56" s="51">
        <v>0</v>
      </c>
      <c r="CK56" s="51">
        <v>0</v>
      </c>
      <c r="CL56" s="51">
        <v>1100</v>
      </c>
      <c r="CM56" s="51">
        <v>340</v>
      </c>
      <c r="CN56" s="51">
        <v>0</v>
      </c>
      <c r="CO56" s="51">
        <v>0</v>
      </c>
      <c r="CP56" s="51">
        <v>1100</v>
      </c>
      <c r="CQ56" s="51">
        <v>340</v>
      </c>
      <c r="CR56" s="51">
        <v>0</v>
      </c>
      <c r="CS56" s="51">
        <v>0</v>
      </c>
      <c r="CT56" s="51">
        <v>0</v>
      </c>
      <c r="CU56" s="51">
        <v>0</v>
      </c>
      <c r="CV56" s="51">
        <v>0</v>
      </c>
      <c r="CW56" s="51">
        <v>0</v>
      </c>
      <c r="CX56" s="51">
        <v>7300</v>
      </c>
      <c r="CY56" s="51">
        <v>3764</v>
      </c>
      <c r="CZ56" s="51">
        <v>0</v>
      </c>
      <c r="DA56" s="51">
        <v>0</v>
      </c>
      <c r="DB56" s="51">
        <v>7300</v>
      </c>
      <c r="DC56" s="51">
        <v>3764</v>
      </c>
      <c r="DD56" s="51">
        <v>0</v>
      </c>
      <c r="DE56" s="51">
        <v>0</v>
      </c>
      <c r="DF56" s="51">
        <v>2800</v>
      </c>
      <c r="DG56" s="51">
        <v>1315</v>
      </c>
      <c r="DH56" s="51">
        <v>0</v>
      </c>
      <c r="DI56" s="51">
        <v>0</v>
      </c>
      <c r="DJ56" s="51">
        <f t="shared" si="16"/>
        <v>659.6</v>
      </c>
      <c r="DK56" s="51">
        <f t="shared" si="17"/>
        <v>0</v>
      </c>
      <c r="DL56" s="51">
        <v>659.6</v>
      </c>
      <c r="DM56" s="51">
        <v>0</v>
      </c>
      <c r="DN56" s="51">
        <v>0</v>
      </c>
      <c r="DO56" s="51">
        <v>0</v>
      </c>
      <c r="DP56" s="51">
        <v>0</v>
      </c>
      <c r="DQ56" s="51">
        <v>0</v>
      </c>
    </row>
    <row r="57" spans="1:121" ht="16.5" customHeight="1">
      <c r="A57" s="44"/>
      <c r="B57" s="54">
        <v>48</v>
      </c>
      <c r="C57" s="132" t="s">
        <v>131</v>
      </c>
      <c r="D57" s="51">
        <f t="shared" si="10"/>
        <v>146401.54479999997</v>
      </c>
      <c r="E57" s="51">
        <f t="shared" si="11"/>
        <v>50929.394100000005</v>
      </c>
      <c r="F57" s="51">
        <f t="shared" si="12"/>
        <v>144013.8</v>
      </c>
      <c r="G57" s="51">
        <f t="shared" si="13"/>
        <v>58357.668000000005</v>
      </c>
      <c r="H57" s="51">
        <f t="shared" si="14"/>
        <v>2687.7448</v>
      </c>
      <c r="I57" s="51">
        <f t="shared" si="15"/>
        <v>-7428.2739</v>
      </c>
      <c r="J57" s="51">
        <v>54121.5</v>
      </c>
      <c r="K57" s="51">
        <v>22968.678</v>
      </c>
      <c r="L57" s="51">
        <v>520</v>
      </c>
      <c r="M57" s="51">
        <v>520</v>
      </c>
      <c r="N57" s="51">
        <v>52871</v>
      </c>
      <c r="O57" s="51">
        <v>22641.848</v>
      </c>
      <c r="P57" s="51">
        <v>520</v>
      </c>
      <c r="Q57" s="51">
        <v>520</v>
      </c>
      <c r="R57" s="51">
        <v>961.5</v>
      </c>
      <c r="S57" s="51">
        <v>155.03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12450</v>
      </c>
      <c r="AE57" s="51">
        <v>997.682</v>
      </c>
      <c r="AF57" s="51">
        <v>-4000</v>
      </c>
      <c r="AG57" s="51">
        <v>-7948.2739</v>
      </c>
      <c r="AH57" s="51">
        <v>7500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4950</v>
      </c>
      <c r="AQ57" s="51">
        <v>997.682</v>
      </c>
      <c r="AR57" s="51">
        <v>0</v>
      </c>
      <c r="AS57" s="51">
        <v>0</v>
      </c>
      <c r="AT57" s="51">
        <v>0</v>
      </c>
      <c r="AU57" s="51">
        <v>0</v>
      </c>
      <c r="AV57" s="51">
        <v>-4000</v>
      </c>
      <c r="AW57" s="51">
        <v>-7948.2739</v>
      </c>
      <c r="AX57" s="51">
        <v>4117.8</v>
      </c>
      <c r="AY57" s="51">
        <v>0</v>
      </c>
      <c r="AZ57" s="51">
        <v>0</v>
      </c>
      <c r="BA57" s="51">
        <v>0</v>
      </c>
      <c r="BB57" s="51">
        <v>4067.8</v>
      </c>
      <c r="BC57" s="51">
        <v>0</v>
      </c>
      <c r="BD57" s="51">
        <v>0</v>
      </c>
      <c r="BE57" s="51">
        <v>0</v>
      </c>
      <c r="BF57" s="51">
        <v>50</v>
      </c>
      <c r="BG57" s="51">
        <v>0</v>
      </c>
      <c r="BH57" s="51">
        <v>0</v>
      </c>
      <c r="BI57" s="51">
        <v>0</v>
      </c>
      <c r="BJ57" s="51">
        <v>0</v>
      </c>
      <c r="BK57" s="51">
        <v>0</v>
      </c>
      <c r="BL57" s="51">
        <v>2800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0</v>
      </c>
      <c r="CA57" s="51">
        <v>0</v>
      </c>
      <c r="CB57" s="51">
        <v>2800</v>
      </c>
      <c r="CC57" s="51">
        <v>0</v>
      </c>
      <c r="CD57" s="51">
        <v>0</v>
      </c>
      <c r="CE57" s="51">
        <v>0</v>
      </c>
      <c r="CF57" s="51">
        <v>0</v>
      </c>
      <c r="CG57" s="51">
        <v>0</v>
      </c>
      <c r="CH57" s="51">
        <v>0</v>
      </c>
      <c r="CI57" s="51">
        <v>0</v>
      </c>
      <c r="CJ57" s="51">
        <v>0</v>
      </c>
      <c r="CK57" s="51">
        <v>0</v>
      </c>
      <c r="CL57" s="51">
        <v>2500</v>
      </c>
      <c r="CM57" s="51">
        <v>1480</v>
      </c>
      <c r="CN57" s="51">
        <v>0</v>
      </c>
      <c r="CO57" s="51">
        <v>0</v>
      </c>
      <c r="CP57" s="51">
        <v>2500</v>
      </c>
      <c r="CQ57" s="51">
        <v>1480</v>
      </c>
      <c r="CR57" s="51">
        <v>0</v>
      </c>
      <c r="CS57" s="51">
        <v>0</v>
      </c>
      <c r="CT57" s="51">
        <v>0</v>
      </c>
      <c r="CU57" s="51">
        <v>0</v>
      </c>
      <c r="CV57" s="51">
        <v>0</v>
      </c>
      <c r="CW57" s="51">
        <v>0</v>
      </c>
      <c r="CX57" s="51">
        <v>61634.5</v>
      </c>
      <c r="CY57" s="51">
        <v>26741.308</v>
      </c>
      <c r="CZ57" s="51">
        <v>3367.7448</v>
      </c>
      <c r="DA57" s="51">
        <v>0</v>
      </c>
      <c r="DB57" s="51">
        <v>41100</v>
      </c>
      <c r="DC57" s="51">
        <v>17505.5</v>
      </c>
      <c r="DD57" s="51">
        <v>3367.7448</v>
      </c>
      <c r="DE57" s="51">
        <v>0</v>
      </c>
      <c r="DF57" s="51">
        <v>7840</v>
      </c>
      <c r="DG57" s="51">
        <v>6170</v>
      </c>
      <c r="DH57" s="51">
        <v>0</v>
      </c>
      <c r="DI57" s="51">
        <v>0</v>
      </c>
      <c r="DJ57" s="51">
        <f t="shared" si="16"/>
        <v>1050</v>
      </c>
      <c r="DK57" s="51">
        <f t="shared" si="17"/>
        <v>0</v>
      </c>
      <c r="DL57" s="51">
        <v>1350</v>
      </c>
      <c r="DM57" s="51">
        <v>0</v>
      </c>
      <c r="DN57" s="51">
        <v>0</v>
      </c>
      <c r="DO57" s="51">
        <v>0</v>
      </c>
      <c r="DP57" s="51">
        <v>300</v>
      </c>
      <c r="DQ57" s="51">
        <v>0</v>
      </c>
    </row>
    <row r="58" spans="1:121" ht="16.5" customHeight="1">
      <c r="A58" s="44"/>
      <c r="B58" s="54">
        <v>49</v>
      </c>
      <c r="C58" s="132" t="s">
        <v>132</v>
      </c>
      <c r="D58" s="51">
        <f t="shared" si="10"/>
        <v>165757.5431</v>
      </c>
      <c r="E58" s="51">
        <f t="shared" si="11"/>
        <v>62138.226</v>
      </c>
      <c r="F58" s="51">
        <f t="shared" si="12"/>
        <v>150426.90000000002</v>
      </c>
      <c r="G58" s="51">
        <f t="shared" si="13"/>
        <v>64720.195</v>
      </c>
      <c r="H58" s="51">
        <f t="shared" si="14"/>
        <v>23230.6431</v>
      </c>
      <c r="I58" s="51">
        <f t="shared" si="15"/>
        <v>-2581.969</v>
      </c>
      <c r="J58" s="51">
        <v>41498.4</v>
      </c>
      <c r="K58" s="51">
        <v>19103.348</v>
      </c>
      <c r="L58" s="51">
        <v>450</v>
      </c>
      <c r="M58" s="51">
        <v>433</v>
      </c>
      <c r="N58" s="51">
        <v>33521.5</v>
      </c>
      <c r="O58" s="51">
        <v>15682.464</v>
      </c>
      <c r="P58" s="51">
        <v>450</v>
      </c>
      <c r="Q58" s="51">
        <v>433</v>
      </c>
      <c r="R58" s="51">
        <v>2194</v>
      </c>
      <c r="S58" s="51">
        <v>1047.3</v>
      </c>
      <c r="T58" s="51">
        <v>0</v>
      </c>
      <c r="U58" s="51">
        <v>0</v>
      </c>
      <c r="V58" s="51">
        <v>1000</v>
      </c>
      <c r="W58" s="51">
        <v>720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10289.6</v>
      </c>
      <c r="AE58" s="51">
        <v>2264.853</v>
      </c>
      <c r="AF58" s="51">
        <v>-2772</v>
      </c>
      <c r="AG58" s="51">
        <v>-3014.969</v>
      </c>
      <c r="AH58" s="51">
        <v>2320.3</v>
      </c>
      <c r="AI58" s="51">
        <v>1928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7969.3</v>
      </c>
      <c r="AQ58" s="51">
        <v>336.853</v>
      </c>
      <c r="AR58" s="51">
        <v>200</v>
      </c>
      <c r="AS58" s="51">
        <v>0</v>
      </c>
      <c r="AT58" s="51">
        <v>0</v>
      </c>
      <c r="AU58" s="51">
        <v>0</v>
      </c>
      <c r="AV58" s="51">
        <v>-2972</v>
      </c>
      <c r="AW58" s="51">
        <v>-3014.969</v>
      </c>
      <c r="AX58" s="51">
        <v>5981.2</v>
      </c>
      <c r="AY58" s="51">
        <v>2500.568</v>
      </c>
      <c r="AZ58" s="51">
        <v>24502.6431</v>
      </c>
      <c r="BA58" s="51">
        <v>0</v>
      </c>
      <c r="BB58" s="51">
        <v>5981.2</v>
      </c>
      <c r="BC58" s="51">
        <v>2500.568</v>
      </c>
      <c r="BD58" s="51">
        <v>0</v>
      </c>
      <c r="BE58" s="51">
        <v>0</v>
      </c>
      <c r="BF58" s="51">
        <v>0</v>
      </c>
      <c r="BG58" s="51">
        <v>0</v>
      </c>
      <c r="BH58" s="51">
        <v>0</v>
      </c>
      <c r="BI58" s="51">
        <v>0</v>
      </c>
      <c r="BJ58" s="51">
        <v>2980.5</v>
      </c>
      <c r="BK58" s="51">
        <v>1258.596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2980.5</v>
      </c>
      <c r="CA58" s="51">
        <v>1258.596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51">
        <v>0</v>
      </c>
      <c r="CJ58" s="51">
        <v>0</v>
      </c>
      <c r="CK58" s="51">
        <v>0</v>
      </c>
      <c r="CL58" s="51">
        <v>6166</v>
      </c>
      <c r="CM58" s="51">
        <v>3112.054</v>
      </c>
      <c r="CN58" s="51">
        <v>0</v>
      </c>
      <c r="CO58" s="51">
        <v>0</v>
      </c>
      <c r="CP58" s="51">
        <v>5316</v>
      </c>
      <c r="CQ58" s="51">
        <v>2482.054</v>
      </c>
      <c r="CR58" s="51">
        <v>0</v>
      </c>
      <c r="CS58" s="51">
        <v>0</v>
      </c>
      <c r="CT58" s="51">
        <v>0</v>
      </c>
      <c r="CU58" s="51">
        <v>0</v>
      </c>
      <c r="CV58" s="51">
        <v>0</v>
      </c>
      <c r="CW58" s="51">
        <v>0</v>
      </c>
      <c r="CX58" s="51">
        <v>68564.5</v>
      </c>
      <c r="CY58" s="51">
        <v>33460.776</v>
      </c>
      <c r="CZ58" s="51">
        <v>1050</v>
      </c>
      <c r="DA58" s="51">
        <v>0</v>
      </c>
      <c r="DB58" s="51">
        <v>41585.6</v>
      </c>
      <c r="DC58" s="51">
        <v>20357.2</v>
      </c>
      <c r="DD58" s="51">
        <v>1050</v>
      </c>
      <c r="DE58" s="51">
        <v>0</v>
      </c>
      <c r="DF58" s="51">
        <v>3640</v>
      </c>
      <c r="DG58" s="51">
        <v>2300</v>
      </c>
      <c r="DH58" s="51">
        <v>0</v>
      </c>
      <c r="DI58" s="51">
        <v>0</v>
      </c>
      <c r="DJ58" s="51">
        <f t="shared" si="16"/>
        <v>2406.7000000000007</v>
      </c>
      <c r="DK58" s="51">
        <f t="shared" si="17"/>
        <v>0</v>
      </c>
      <c r="DL58" s="51">
        <v>10306.7</v>
      </c>
      <c r="DM58" s="51">
        <v>0</v>
      </c>
      <c r="DN58" s="51">
        <v>0</v>
      </c>
      <c r="DO58" s="51">
        <v>0</v>
      </c>
      <c r="DP58" s="51">
        <v>7900</v>
      </c>
      <c r="DQ58" s="51">
        <v>0</v>
      </c>
    </row>
    <row r="59" spans="1:121" ht="16.5" customHeight="1">
      <c r="A59" s="44"/>
      <c r="B59" s="54">
        <v>50</v>
      </c>
      <c r="C59" s="132" t="s">
        <v>133</v>
      </c>
      <c r="D59" s="51">
        <f t="shared" si="10"/>
        <v>10448.45</v>
      </c>
      <c r="E59" s="51">
        <f t="shared" si="11"/>
        <v>4771.097</v>
      </c>
      <c r="F59" s="51">
        <f t="shared" si="12"/>
        <v>10411.688</v>
      </c>
      <c r="G59" s="51">
        <f t="shared" si="13"/>
        <v>4785.597</v>
      </c>
      <c r="H59" s="51">
        <f t="shared" si="14"/>
        <v>36.762</v>
      </c>
      <c r="I59" s="51">
        <f t="shared" si="15"/>
        <v>-14.5</v>
      </c>
      <c r="J59" s="51">
        <v>9416.288</v>
      </c>
      <c r="K59" s="51">
        <v>4546.397</v>
      </c>
      <c r="L59" s="51">
        <v>36.762</v>
      </c>
      <c r="M59" s="51">
        <v>0</v>
      </c>
      <c r="N59" s="51">
        <v>9001</v>
      </c>
      <c r="O59" s="51">
        <v>4405.597</v>
      </c>
      <c r="P59" s="51">
        <v>36.762</v>
      </c>
      <c r="Q59" s="51">
        <v>0</v>
      </c>
      <c r="R59" s="51">
        <v>415.288</v>
      </c>
      <c r="S59" s="51">
        <v>140.8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-14.5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-14.5</v>
      </c>
      <c r="AX59" s="51">
        <v>38.4</v>
      </c>
      <c r="AY59" s="51">
        <v>19.2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38.4</v>
      </c>
      <c r="BG59" s="51">
        <v>19.2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51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1">
        <v>0</v>
      </c>
      <c r="CU59" s="51">
        <v>0</v>
      </c>
      <c r="CV59" s="51">
        <v>0</v>
      </c>
      <c r="CW59" s="51">
        <v>0</v>
      </c>
      <c r="CX59" s="51">
        <v>0</v>
      </c>
      <c r="CY59" s="51">
        <v>0</v>
      </c>
      <c r="CZ59" s="51">
        <v>0</v>
      </c>
      <c r="DA59" s="51">
        <v>0</v>
      </c>
      <c r="DB59" s="51">
        <v>0</v>
      </c>
      <c r="DC59" s="51">
        <v>0</v>
      </c>
      <c r="DD59" s="51">
        <v>0</v>
      </c>
      <c r="DE59" s="51">
        <v>0</v>
      </c>
      <c r="DF59" s="51">
        <v>442</v>
      </c>
      <c r="DG59" s="51">
        <v>220</v>
      </c>
      <c r="DH59" s="51">
        <v>0</v>
      </c>
      <c r="DI59" s="51">
        <v>0</v>
      </c>
      <c r="DJ59" s="51">
        <f t="shared" si="16"/>
        <v>515</v>
      </c>
      <c r="DK59" s="51">
        <f t="shared" si="17"/>
        <v>0</v>
      </c>
      <c r="DL59" s="51">
        <v>515</v>
      </c>
      <c r="DM59" s="51">
        <v>0</v>
      </c>
      <c r="DN59" s="51">
        <v>0</v>
      </c>
      <c r="DO59" s="51">
        <v>0</v>
      </c>
      <c r="DP59" s="51">
        <v>0</v>
      </c>
      <c r="DQ59" s="51">
        <v>0</v>
      </c>
    </row>
    <row r="60" spans="1:121" ht="16.5" customHeight="1">
      <c r="A60" s="44"/>
      <c r="B60" s="54">
        <v>51</v>
      </c>
      <c r="C60" s="132" t="s">
        <v>134</v>
      </c>
      <c r="D60" s="51">
        <f t="shared" si="10"/>
        <v>24308.367000000002</v>
      </c>
      <c r="E60" s="51">
        <f t="shared" si="11"/>
        <v>10117.963</v>
      </c>
      <c r="F60" s="51">
        <f t="shared" si="12"/>
        <v>23214.9</v>
      </c>
      <c r="G60" s="51">
        <f t="shared" si="13"/>
        <v>10238.463</v>
      </c>
      <c r="H60" s="51">
        <f t="shared" si="14"/>
        <v>1093.467</v>
      </c>
      <c r="I60" s="51">
        <f t="shared" si="15"/>
        <v>-120.5</v>
      </c>
      <c r="J60" s="51">
        <v>13521.5</v>
      </c>
      <c r="K60" s="51">
        <v>6641.863</v>
      </c>
      <c r="L60" s="51">
        <v>0</v>
      </c>
      <c r="M60" s="51">
        <v>0</v>
      </c>
      <c r="N60" s="51">
        <v>13184.5</v>
      </c>
      <c r="O60" s="51">
        <v>6531.363</v>
      </c>
      <c r="P60" s="51">
        <v>0</v>
      </c>
      <c r="Q60" s="51">
        <v>0</v>
      </c>
      <c r="R60" s="51">
        <v>230</v>
      </c>
      <c r="S60" s="51">
        <v>80.5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2538.4</v>
      </c>
      <c r="AE60" s="51">
        <v>9.6</v>
      </c>
      <c r="AF60" s="51">
        <v>0</v>
      </c>
      <c r="AG60" s="51">
        <v>-120.5</v>
      </c>
      <c r="AH60" s="51">
        <v>38.4</v>
      </c>
      <c r="AI60" s="51">
        <v>9.6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2500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-120.5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v>0</v>
      </c>
      <c r="BI60" s="51">
        <v>0</v>
      </c>
      <c r="BJ60" s="51">
        <v>2500</v>
      </c>
      <c r="BK60" s="51">
        <v>2500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2500</v>
      </c>
      <c r="BW60" s="51">
        <v>2500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0</v>
      </c>
      <c r="CH60" s="51">
        <v>0</v>
      </c>
      <c r="CI60" s="51">
        <v>0</v>
      </c>
      <c r="CJ60" s="51">
        <v>0</v>
      </c>
      <c r="CK60" s="51">
        <v>0</v>
      </c>
      <c r="CL60" s="51">
        <v>500</v>
      </c>
      <c r="CM60" s="51">
        <v>0</v>
      </c>
      <c r="CN60" s="51">
        <v>0</v>
      </c>
      <c r="CO60" s="51">
        <v>0</v>
      </c>
      <c r="CP60" s="51">
        <v>500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500</v>
      </c>
      <c r="CY60" s="51">
        <v>200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2500</v>
      </c>
      <c r="DG60" s="51">
        <v>887</v>
      </c>
      <c r="DH60" s="51">
        <v>0</v>
      </c>
      <c r="DI60" s="51">
        <v>0</v>
      </c>
      <c r="DJ60" s="51">
        <f t="shared" si="16"/>
        <v>2248.467</v>
      </c>
      <c r="DK60" s="51">
        <f t="shared" si="17"/>
        <v>0</v>
      </c>
      <c r="DL60" s="51">
        <v>1155</v>
      </c>
      <c r="DM60" s="51">
        <v>0</v>
      </c>
      <c r="DN60" s="51">
        <v>1093.467</v>
      </c>
      <c r="DO60" s="51">
        <v>0</v>
      </c>
      <c r="DP60" s="51">
        <v>0</v>
      </c>
      <c r="DQ60" s="51">
        <v>0</v>
      </c>
    </row>
    <row r="61" spans="1:121" ht="16.5" customHeight="1">
      <c r="A61" s="44"/>
      <c r="B61" s="54">
        <v>52</v>
      </c>
      <c r="C61" s="132" t="s">
        <v>135</v>
      </c>
      <c r="D61" s="51">
        <f t="shared" si="10"/>
        <v>14417.641</v>
      </c>
      <c r="E61" s="51">
        <f t="shared" si="11"/>
        <v>6264.774</v>
      </c>
      <c r="F61" s="51">
        <f t="shared" si="12"/>
        <v>14417.641</v>
      </c>
      <c r="G61" s="51">
        <f t="shared" si="13"/>
        <v>6264.774</v>
      </c>
      <c r="H61" s="51">
        <f t="shared" si="14"/>
        <v>0</v>
      </c>
      <c r="I61" s="51">
        <f t="shared" si="15"/>
        <v>0</v>
      </c>
      <c r="J61" s="51">
        <v>9451</v>
      </c>
      <c r="K61" s="51">
        <v>4708.774</v>
      </c>
      <c r="L61" s="51">
        <v>0</v>
      </c>
      <c r="M61" s="51">
        <v>0</v>
      </c>
      <c r="N61" s="51">
        <v>9306</v>
      </c>
      <c r="O61" s="51">
        <v>4638.774</v>
      </c>
      <c r="P61" s="51">
        <v>0</v>
      </c>
      <c r="Q61" s="51">
        <v>0</v>
      </c>
      <c r="R61" s="51">
        <v>65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40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40</v>
      </c>
      <c r="BG61" s="51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0</v>
      </c>
      <c r="CK61" s="51">
        <v>0</v>
      </c>
      <c r="CL61" s="51">
        <v>2825</v>
      </c>
      <c r="CM61" s="51">
        <v>1356</v>
      </c>
      <c r="CN61" s="51">
        <v>0</v>
      </c>
      <c r="CO61" s="51">
        <v>0</v>
      </c>
      <c r="CP61" s="51">
        <v>2825</v>
      </c>
      <c r="CQ61" s="51">
        <v>1356</v>
      </c>
      <c r="CR61" s="51">
        <v>0</v>
      </c>
      <c r="CS61" s="51">
        <v>0</v>
      </c>
      <c r="CT61" s="51">
        <v>2825</v>
      </c>
      <c r="CU61" s="51">
        <v>1356</v>
      </c>
      <c r="CV61" s="51">
        <v>0</v>
      </c>
      <c r="CW61" s="51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400</v>
      </c>
      <c r="DG61" s="51">
        <v>200</v>
      </c>
      <c r="DH61" s="51">
        <v>0</v>
      </c>
      <c r="DI61" s="51">
        <v>0</v>
      </c>
      <c r="DJ61" s="51">
        <f t="shared" si="16"/>
        <v>1701.641</v>
      </c>
      <c r="DK61" s="51">
        <f t="shared" si="17"/>
        <v>0</v>
      </c>
      <c r="DL61" s="51">
        <v>1701.641</v>
      </c>
      <c r="DM61" s="51">
        <v>0</v>
      </c>
      <c r="DN61" s="51">
        <v>0</v>
      </c>
      <c r="DO61" s="51">
        <v>0</v>
      </c>
      <c r="DP61" s="51">
        <v>0</v>
      </c>
      <c r="DQ61" s="51">
        <v>0</v>
      </c>
    </row>
    <row r="62" spans="1:121" ht="16.5" customHeight="1">
      <c r="A62" s="44"/>
      <c r="B62" s="54">
        <v>53</v>
      </c>
      <c r="C62" s="132" t="s">
        <v>136</v>
      </c>
      <c r="D62" s="51">
        <f t="shared" si="10"/>
        <v>25547.4</v>
      </c>
      <c r="E62" s="51">
        <f t="shared" si="11"/>
        <v>11753.268</v>
      </c>
      <c r="F62" s="51">
        <f t="shared" si="12"/>
        <v>25487.4</v>
      </c>
      <c r="G62" s="51">
        <f t="shared" si="13"/>
        <v>11693.268</v>
      </c>
      <c r="H62" s="51">
        <f t="shared" si="14"/>
        <v>59.99999999999999</v>
      </c>
      <c r="I62" s="51">
        <f t="shared" si="15"/>
        <v>59.99999999999999</v>
      </c>
      <c r="J62" s="51">
        <v>16502.4</v>
      </c>
      <c r="K62" s="51">
        <v>8579.05</v>
      </c>
      <c r="L62" s="51">
        <v>69.6</v>
      </c>
      <c r="M62" s="51">
        <v>69.6</v>
      </c>
      <c r="N62" s="51">
        <v>15502.32</v>
      </c>
      <c r="O62" s="51">
        <v>7767.17</v>
      </c>
      <c r="P62" s="51">
        <v>0</v>
      </c>
      <c r="Q62" s="51">
        <v>0</v>
      </c>
      <c r="R62" s="51">
        <v>913.68</v>
      </c>
      <c r="S62" s="51">
        <v>768.68</v>
      </c>
      <c r="T62" s="51">
        <v>69.6</v>
      </c>
      <c r="U62" s="51">
        <v>69.6</v>
      </c>
      <c r="V62" s="51">
        <v>132</v>
      </c>
      <c r="W62" s="51">
        <v>132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-9.6</v>
      </c>
      <c r="AG62" s="51">
        <v>-9.6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-9.6</v>
      </c>
      <c r="AW62" s="51">
        <v>-9.6</v>
      </c>
      <c r="AX62" s="51">
        <v>24</v>
      </c>
      <c r="AY62" s="51">
        <v>6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24</v>
      </c>
      <c r="BG62" s="51">
        <v>6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1">
        <v>0</v>
      </c>
      <c r="CU62" s="51">
        <v>0</v>
      </c>
      <c r="CV62" s="51">
        <v>0</v>
      </c>
      <c r="CW62" s="51">
        <v>0</v>
      </c>
      <c r="CX62" s="51">
        <v>8005</v>
      </c>
      <c r="CY62" s="51">
        <v>2566.218</v>
      </c>
      <c r="CZ62" s="51">
        <v>0</v>
      </c>
      <c r="DA62" s="51">
        <v>0</v>
      </c>
      <c r="DB62" s="51">
        <v>8005</v>
      </c>
      <c r="DC62" s="51">
        <v>2566.218</v>
      </c>
      <c r="DD62" s="51">
        <v>0</v>
      </c>
      <c r="DE62" s="51">
        <v>0</v>
      </c>
      <c r="DF62" s="51">
        <v>585</v>
      </c>
      <c r="DG62" s="51">
        <v>410</v>
      </c>
      <c r="DH62" s="51">
        <v>0</v>
      </c>
      <c r="DI62" s="51">
        <v>0</v>
      </c>
      <c r="DJ62" s="51">
        <f t="shared" si="16"/>
        <v>239</v>
      </c>
      <c r="DK62" s="51">
        <f t="shared" si="17"/>
        <v>0</v>
      </c>
      <c r="DL62" s="51">
        <v>239</v>
      </c>
      <c r="DM62" s="51">
        <v>0</v>
      </c>
      <c r="DN62" s="51">
        <v>0</v>
      </c>
      <c r="DO62" s="51">
        <v>0</v>
      </c>
      <c r="DP62" s="51">
        <v>0</v>
      </c>
      <c r="DQ62" s="51">
        <v>0</v>
      </c>
    </row>
    <row r="63" spans="1:121" ht="16.5" customHeight="1">
      <c r="A63" s="44"/>
      <c r="B63" s="54">
        <v>54</v>
      </c>
      <c r="C63" s="132" t="s">
        <v>137</v>
      </c>
      <c r="D63" s="51">
        <f t="shared" si="10"/>
        <v>4539.803</v>
      </c>
      <c r="E63" s="51">
        <f t="shared" si="11"/>
        <v>2187.903</v>
      </c>
      <c r="F63" s="51">
        <f t="shared" si="12"/>
        <v>4539.803</v>
      </c>
      <c r="G63" s="51">
        <f t="shared" si="13"/>
        <v>2187.903</v>
      </c>
      <c r="H63" s="51">
        <f t="shared" si="14"/>
        <v>0</v>
      </c>
      <c r="I63" s="51">
        <f t="shared" si="15"/>
        <v>0</v>
      </c>
      <c r="J63" s="51">
        <v>4284.803</v>
      </c>
      <c r="K63" s="51">
        <v>2187.903</v>
      </c>
      <c r="L63" s="51">
        <v>0</v>
      </c>
      <c r="M63" s="51">
        <v>0</v>
      </c>
      <c r="N63" s="51">
        <v>4284.803</v>
      </c>
      <c r="O63" s="51">
        <v>2187.903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40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40</v>
      </c>
      <c r="BG63" s="51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1">
        <v>0</v>
      </c>
      <c r="CU63" s="51">
        <v>0</v>
      </c>
      <c r="CV63" s="51">
        <v>0</v>
      </c>
      <c r="CW63" s="51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1">
        <f t="shared" si="16"/>
        <v>215</v>
      </c>
      <c r="DK63" s="51">
        <f t="shared" si="17"/>
        <v>0</v>
      </c>
      <c r="DL63" s="51">
        <v>215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</row>
    <row r="64" spans="1:121" ht="16.5" customHeight="1">
      <c r="A64" s="44"/>
      <c r="B64" s="54">
        <v>55</v>
      </c>
      <c r="C64" s="132" t="s">
        <v>138</v>
      </c>
      <c r="D64" s="51">
        <f t="shared" si="10"/>
        <v>3915.403</v>
      </c>
      <c r="E64" s="51">
        <f t="shared" si="11"/>
        <v>2064.5429999999997</v>
      </c>
      <c r="F64" s="51">
        <f t="shared" si="12"/>
        <v>3915.403</v>
      </c>
      <c r="G64" s="51">
        <f t="shared" si="13"/>
        <v>2064.5429999999997</v>
      </c>
      <c r="H64" s="51">
        <f t="shared" si="14"/>
        <v>0</v>
      </c>
      <c r="I64" s="51">
        <f t="shared" si="15"/>
        <v>0</v>
      </c>
      <c r="J64" s="51">
        <v>3643.903</v>
      </c>
      <c r="K64" s="51">
        <v>2040.543</v>
      </c>
      <c r="L64" s="51">
        <v>0</v>
      </c>
      <c r="M64" s="51">
        <v>0</v>
      </c>
      <c r="N64" s="51">
        <v>3643.903</v>
      </c>
      <c r="O64" s="51">
        <v>2040.543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48</v>
      </c>
      <c r="AY64" s="51">
        <v>24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48</v>
      </c>
      <c r="BG64" s="51">
        <v>24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0</v>
      </c>
      <c r="CH64" s="51">
        <v>0</v>
      </c>
      <c r="CI64" s="51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1">
        <v>0</v>
      </c>
      <c r="CU64" s="51">
        <v>0</v>
      </c>
      <c r="CV64" s="51">
        <v>0</v>
      </c>
      <c r="CW64" s="51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1">
        <f t="shared" si="16"/>
        <v>223.5</v>
      </c>
      <c r="DK64" s="51">
        <f t="shared" si="17"/>
        <v>0</v>
      </c>
      <c r="DL64" s="51">
        <v>223.5</v>
      </c>
      <c r="DM64" s="51">
        <v>0</v>
      </c>
      <c r="DN64" s="51">
        <v>0</v>
      </c>
      <c r="DO64" s="51">
        <v>0</v>
      </c>
      <c r="DP64" s="51">
        <v>0</v>
      </c>
      <c r="DQ64" s="51">
        <v>0</v>
      </c>
    </row>
    <row r="65" spans="1:121" ht="16.5" customHeight="1">
      <c r="A65" s="44"/>
      <c r="B65" s="54">
        <v>56</v>
      </c>
      <c r="C65" s="132" t="s">
        <v>139</v>
      </c>
      <c r="D65" s="51">
        <f t="shared" si="10"/>
        <v>12450.7</v>
      </c>
      <c r="E65" s="51">
        <f t="shared" si="11"/>
        <v>5758</v>
      </c>
      <c r="F65" s="51">
        <f t="shared" si="12"/>
        <v>12450.7</v>
      </c>
      <c r="G65" s="51">
        <f t="shared" si="13"/>
        <v>5758</v>
      </c>
      <c r="H65" s="51">
        <f t="shared" si="14"/>
        <v>0</v>
      </c>
      <c r="I65" s="51">
        <f t="shared" si="15"/>
        <v>0</v>
      </c>
      <c r="J65" s="51">
        <v>9953.1</v>
      </c>
      <c r="K65" s="51">
        <v>4729</v>
      </c>
      <c r="L65" s="51">
        <v>0</v>
      </c>
      <c r="M65" s="51">
        <v>0</v>
      </c>
      <c r="N65" s="51">
        <v>9888.1</v>
      </c>
      <c r="O65" s="51">
        <v>4694</v>
      </c>
      <c r="P65" s="51">
        <v>0</v>
      </c>
      <c r="Q65" s="51">
        <v>0</v>
      </c>
      <c r="R65" s="51">
        <v>30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50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50</v>
      </c>
      <c r="BG65" s="51">
        <v>0</v>
      </c>
      <c r="BH65" s="51">
        <v>0</v>
      </c>
      <c r="BI65" s="51">
        <v>0</v>
      </c>
      <c r="BJ65" s="51">
        <v>290</v>
      </c>
      <c r="BK65" s="51">
        <v>290</v>
      </c>
      <c r="BL65" s="51">
        <v>0</v>
      </c>
      <c r="BM65" s="51">
        <v>0</v>
      </c>
      <c r="BN65" s="51">
        <v>0</v>
      </c>
      <c r="BO65" s="51">
        <v>0</v>
      </c>
      <c r="BP65" s="51"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290</v>
      </c>
      <c r="BW65" s="51">
        <v>290</v>
      </c>
      <c r="BX65" s="51">
        <v>0</v>
      </c>
      <c r="BY65" s="51">
        <v>0</v>
      </c>
      <c r="BZ65" s="51">
        <v>0</v>
      </c>
      <c r="CA65" s="51">
        <v>0</v>
      </c>
      <c r="CB65" s="51">
        <v>0</v>
      </c>
      <c r="CC65" s="51">
        <v>0</v>
      </c>
      <c r="CD65" s="51">
        <v>0</v>
      </c>
      <c r="CE65" s="51">
        <v>0</v>
      </c>
      <c r="CF65" s="51">
        <v>0</v>
      </c>
      <c r="CG65" s="51">
        <v>0</v>
      </c>
      <c r="CH65" s="51">
        <v>0</v>
      </c>
      <c r="CI65" s="51">
        <v>0</v>
      </c>
      <c r="CJ65" s="51">
        <v>0</v>
      </c>
      <c r="CK65" s="51">
        <v>0</v>
      </c>
      <c r="CL65" s="51">
        <v>0</v>
      </c>
      <c r="CM65" s="51">
        <v>0</v>
      </c>
      <c r="CN65" s="51">
        <v>0</v>
      </c>
      <c r="CO65" s="51">
        <v>0</v>
      </c>
      <c r="CP65" s="51">
        <v>0</v>
      </c>
      <c r="CQ65" s="51">
        <v>0</v>
      </c>
      <c r="CR65" s="51">
        <v>0</v>
      </c>
      <c r="CS65" s="51">
        <v>0</v>
      </c>
      <c r="CT65" s="51">
        <v>0</v>
      </c>
      <c r="CU65" s="51">
        <v>0</v>
      </c>
      <c r="CV65" s="51">
        <v>0</v>
      </c>
      <c r="CW65" s="51">
        <v>0</v>
      </c>
      <c r="CX65" s="51">
        <v>339</v>
      </c>
      <c r="CY65" s="51">
        <v>339</v>
      </c>
      <c r="CZ65" s="51">
        <v>0</v>
      </c>
      <c r="DA65" s="51">
        <v>0</v>
      </c>
      <c r="DB65" s="51">
        <v>0</v>
      </c>
      <c r="DC65" s="51">
        <v>0</v>
      </c>
      <c r="DD65" s="51">
        <v>0</v>
      </c>
      <c r="DE65" s="51">
        <v>0</v>
      </c>
      <c r="DF65" s="51">
        <v>800</v>
      </c>
      <c r="DG65" s="51">
        <v>400</v>
      </c>
      <c r="DH65" s="51">
        <v>0</v>
      </c>
      <c r="DI65" s="51">
        <v>0</v>
      </c>
      <c r="DJ65" s="51">
        <f t="shared" si="16"/>
        <v>1018.6</v>
      </c>
      <c r="DK65" s="51">
        <f t="shared" si="17"/>
        <v>0</v>
      </c>
      <c r="DL65" s="51">
        <v>1018.6</v>
      </c>
      <c r="DM65" s="51">
        <v>0</v>
      </c>
      <c r="DN65" s="51">
        <v>0</v>
      </c>
      <c r="DO65" s="51">
        <v>0</v>
      </c>
      <c r="DP65" s="51">
        <v>0</v>
      </c>
      <c r="DQ65" s="51">
        <v>0</v>
      </c>
    </row>
    <row r="66" spans="1:121" ht="16.5" customHeight="1">
      <c r="A66" s="44"/>
      <c r="B66" s="54">
        <v>57</v>
      </c>
      <c r="C66" s="132" t="s">
        <v>140</v>
      </c>
      <c r="D66" s="51">
        <f t="shared" si="10"/>
        <v>16553.2</v>
      </c>
      <c r="E66" s="51">
        <f t="shared" si="11"/>
        <v>7470.679</v>
      </c>
      <c r="F66" s="51">
        <f t="shared" si="12"/>
        <v>16553.2</v>
      </c>
      <c r="G66" s="51">
        <f t="shared" si="13"/>
        <v>7470.679</v>
      </c>
      <c r="H66" s="51">
        <f t="shared" si="14"/>
        <v>1000</v>
      </c>
      <c r="I66" s="51">
        <f t="shared" si="15"/>
        <v>0</v>
      </c>
      <c r="J66" s="51">
        <v>9111</v>
      </c>
      <c r="K66" s="51">
        <v>4534.287</v>
      </c>
      <c r="L66" s="51">
        <v>1000</v>
      </c>
      <c r="M66" s="51">
        <v>0</v>
      </c>
      <c r="N66" s="51">
        <v>9096</v>
      </c>
      <c r="O66" s="51">
        <v>4519.887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70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70</v>
      </c>
      <c r="BG66" s="51">
        <v>0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  <c r="BX66" s="51">
        <v>0</v>
      </c>
      <c r="BY66" s="51">
        <v>0</v>
      </c>
      <c r="BZ66" s="51">
        <v>0</v>
      </c>
      <c r="CA66" s="51">
        <v>0</v>
      </c>
      <c r="CB66" s="51">
        <v>0</v>
      </c>
      <c r="CC66" s="51">
        <v>0</v>
      </c>
      <c r="CD66" s="51">
        <v>0</v>
      </c>
      <c r="CE66" s="51">
        <v>0</v>
      </c>
      <c r="CF66" s="51">
        <v>0</v>
      </c>
      <c r="CG66" s="51">
        <v>0</v>
      </c>
      <c r="CH66" s="51">
        <v>0</v>
      </c>
      <c r="CI66" s="51">
        <v>0</v>
      </c>
      <c r="CJ66" s="51">
        <v>0</v>
      </c>
      <c r="CK66" s="51">
        <v>0</v>
      </c>
      <c r="CL66" s="51">
        <v>49</v>
      </c>
      <c r="CM66" s="51">
        <v>0</v>
      </c>
      <c r="CN66" s="51">
        <v>0</v>
      </c>
      <c r="CO66" s="51">
        <v>0</v>
      </c>
      <c r="CP66" s="51">
        <v>49</v>
      </c>
      <c r="CQ66" s="51">
        <v>0</v>
      </c>
      <c r="CR66" s="51">
        <v>0</v>
      </c>
      <c r="CS66" s="51">
        <v>0</v>
      </c>
      <c r="CT66" s="51">
        <v>0</v>
      </c>
      <c r="CU66" s="51">
        <v>0</v>
      </c>
      <c r="CV66" s="51">
        <v>0</v>
      </c>
      <c r="CW66" s="51">
        <v>0</v>
      </c>
      <c r="CX66" s="51">
        <v>5723.2</v>
      </c>
      <c r="CY66" s="51">
        <v>2606.392</v>
      </c>
      <c r="CZ66" s="51">
        <v>0</v>
      </c>
      <c r="DA66" s="51">
        <v>0</v>
      </c>
      <c r="DB66" s="51">
        <v>5723.2</v>
      </c>
      <c r="DC66" s="51">
        <v>2606.392</v>
      </c>
      <c r="DD66" s="51">
        <v>0</v>
      </c>
      <c r="DE66" s="51">
        <v>0</v>
      </c>
      <c r="DF66" s="51">
        <v>600</v>
      </c>
      <c r="DG66" s="51">
        <v>330</v>
      </c>
      <c r="DH66" s="51">
        <v>0</v>
      </c>
      <c r="DI66" s="51">
        <v>0</v>
      </c>
      <c r="DJ66" s="51">
        <f t="shared" si="16"/>
        <v>0</v>
      </c>
      <c r="DK66" s="51">
        <f t="shared" si="17"/>
        <v>0</v>
      </c>
      <c r="DL66" s="51">
        <v>1000</v>
      </c>
      <c r="DM66" s="51">
        <v>0</v>
      </c>
      <c r="DN66" s="51">
        <v>0</v>
      </c>
      <c r="DO66" s="51">
        <v>0</v>
      </c>
      <c r="DP66" s="51">
        <v>1000</v>
      </c>
      <c r="DQ66" s="51">
        <v>0</v>
      </c>
    </row>
    <row r="67" spans="1:121" ht="16.5" customHeight="1">
      <c r="A67" s="44"/>
      <c r="B67" s="54">
        <v>58</v>
      </c>
      <c r="C67" s="132" t="s">
        <v>141</v>
      </c>
      <c r="D67" s="51">
        <f t="shared" si="10"/>
        <v>9024.435000000001</v>
      </c>
      <c r="E67" s="51">
        <f t="shared" si="11"/>
        <v>2169.432</v>
      </c>
      <c r="F67" s="51">
        <f t="shared" si="12"/>
        <v>5058.135</v>
      </c>
      <c r="G67" s="51">
        <f t="shared" si="13"/>
        <v>2279.432</v>
      </c>
      <c r="H67" s="51">
        <f t="shared" si="14"/>
        <v>3966.3</v>
      </c>
      <c r="I67" s="51">
        <f t="shared" si="15"/>
        <v>-110</v>
      </c>
      <c r="J67" s="51">
        <v>4724</v>
      </c>
      <c r="K67" s="51">
        <v>2261.432</v>
      </c>
      <c r="L67" s="51">
        <v>3966.3</v>
      </c>
      <c r="M67" s="51">
        <v>0</v>
      </c>
      <c r="N67" s="51">
        <v>4724</v>
      </c>
      <c r="O67" s="51">
        <v>2261.432</v>
      </c>
      <c r="P67" s="51">
        <v>0</v>
      </c>
      <c r="Q67" s="51">
        <v>0</v>
      </c>
      <c r="R67" s="51">
        <v>0</v>
      </c>
      <c r="S67" s="51">
        <v>0</v>
      </c>
      <c r="T67" s="51">
        <v>3966.3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-110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-110</v>
      </c>
      <c r="AX67" s="51">
        <v>36</v>
      </c>
      <c r="AY67" s="51">
        <v>18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36</v>
      </c>
      <c r="BG67" s="51">
        <v>18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51">
        <v>0</v>
      </c>
      <c r="CJ67" s="51">
        <v>0</v>
      </c>
      <c r="CK67" s="51">
        <v>0</v>
      </c>
      <c r="CL67" s="51">
        <v>0</v>
      </c>
      <c r="CM67" s="51">
        <v>0</v>
      </c>
      <c r="CN67" s="51">
        <v>0</v>
      </c>
      <c r="CO67" s="51">
        <v>0</v>
      </c>
      <c r="CP67" s="51">
        <v>0</v>
      </c>
      <c r="CQ67" s="51">
        <v>0</v>
      </c>
      <c r="CR67" s="51">
        <v>0</v>
      </c>
      <c r="CS67" s="51">
        <v>0</v>
      </c>
      <c r="CT67" s="51">
        <v>0</v>
      </c>
      <c r="CU67" s="51">
        <v>0</v>
      </c>
      <c r="CV67" s="51">
        <v>0</v>
      </c>
      <c r="CW67" s="51">
        <v>0</v>
      </c>
      <c r="CX67" s="51">
        <v>0</v>
      </c>
      <c r="CY67" s="51">
        <v>0</v>
      </c>
      <c r="CZ67" s="51">
        <v>0</v>
      </c>
      <c r="DA67" s="51">
        <v>0</v>
      </c>
      <c r="DB67" s="51">
        <v>0</v>
      </c>
      <c r="DC67" s="51">
        <v>0</v>
      </c>
      <c r="DD67" s="51">
        <v>0</v>
      </c>
      <c r="DE67" s="51">
        <v>0</v>
      </c>
      <c r="DF67" s="51">
        <v>0</v>
      </c>
      <c r="DG67" s="51">
        <v>0</v>
      </c>
      <c r="DH67" s="51">
        <v>0</v>
      </c>
      <c r="DI67" s="51">
        <v>0</v>
      </c>
      <c r="DJ67" s="51">
        <f t="shared" si="16"/>
        <v>298.135</v>
      </c>
      <c r="DK67" s="51">
        <f t="shared" si="17"/>
        <v>0</v>
      </c>
      <c r="DL67" s="51">
        <v>298.135</v>
      </c>
      <c r="DM67" s="51">
        <v>0</v>
      </c>
      <c r="DN67" s="51">
        <v>0</v>
      </c>
      <c r="DO67" s="51">
        <v>0</v>
      </c>
      <c r="DP67" s="51">
        <v>0</v>
      </c>
      <c r="DQ67" s="51">
        <v>0</v>
      </c>
    </row>
    <row r="68" spans="1:121" ht="16.5" customHeight="1">
      <c r="A68" s="44"/>
      <c r="B68" s="54">
        <v>59</v>
      </c>
      <c r="C68" s="132" t="s">
        <v>142</v>
      </c>
      <c r="D68" s="51">
        <f t="shared" si="10"/>
        <v>47885.596</v>
      </c>
      <c r="E68" s="51">
        <f t="shared" si="11"/>
        <v>7752.012</v>
      </c>
      <c r="F68" s="51">
        <f t="shared" si="12"/>
        <v>28639.1</v>
      </c>
      <c r="G68" s="51">
        <f t="shared" si="13"/>
        <v>8522.212</v>
      </c>
      <c r="H68" s="51">
        <f t="shared" si="14"/>
        <v>19246.496</v>
      </c>
      <c r="I68" s="51">
        <f t="shared" si="15"/>
        <v>-770.2</v>
      </c>
      <c r="J68" s="51">
        <v>19840</v>
      </c>
      <c r="K68" s="51">
        <v>7722.212</v>
      </c>
      <c r="L68" s="51">
        <v>10000</v>
      </c>
      <c r="M68" s="51">
        <v>0</v>
      </c>
      <c r="N68" s="51">
        <v>18750</v>
      </c>
      <c r="O68" s="51">
        <v>7442.492</v>
      </c>
      <c r="P68" s="51">
        <v>500</v>
      </c>
      <c r="Q68" s="51">
        <v>0</v>
      </c>
      <c r="R68" s="51">
        <v>350</v>
      </c>
      <c r="S68" s="51">
        <v>149.72</v>
      </c>
      <c r="T68" s="51">
        <v>9500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-770.2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-770.2</v>
      </c>
      <c r="AX68" s="51">
        <v>640</v>
      </c>
      <c r="AY68" s="51">
        <v>10</v>
      </c>
      <c r="AZ68" s="51">
        <v>0</v>
      </c>
      <c r="BA68" s="51">
        <v>0</v>
      </c>
      <c r="BB68" s="51">
        <v>600</v>
      </c>
      <c r="BC68" s="51">
        <v>0</v>
      </c>
      <c r="BD68" s="51">
        <v>0</v>
      </c>
      <c r="BE68" s="51">
        <v>0</v>
      </c>
      <c r="BF68" s="51">
        <v>40</v>
      </c>
      <c r="BG68" s="51">
        <v>10</v>
      </c>
      <c r="BH68" s="51">
        <v>0</v>
      </c>
      <c r="BI68" s="51">
        <v>0</v>
      </c>
      <c r="BJ68" s="51">
        <v>0</v>
      </c>
      <c r="BK68" s="51">
        <v>0</v>
      </c>
      <c r="BL68" s="51">
        <v>5000</v>
      </c>
      <c r="BM68" s="51">
        <v>0</v>
      </c>
      <c r="BN68" s="51">
        <v>0</v>
      </c>
      <c r="BO68" s="51">
        <v>0</v>
      </c>
      <c r="BP68" s="51"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  <c r="BX68" s="51">
        <v>3000</v>
      </c>
      <c r="BY68" s="51">
        <v>0</v>
      </c>
      <c r="BZ68" s="51">
        <v>0</v>
      </c>
      <c r="CA68" s="51">
        <v>0</v>
      </c>
      <c r="CB68" s="51">
        <v>2000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51">
        <v>0</v>
      </c>
      <c r="CJ68" s="51">
        <v>0</v>
      </c>
      <c r="CK68" s="51">
        <v>0</v>
      </c>
      <c r="CL68" s="51">
        <v>600</v>
      </c>
      <c r="CM68" s="51">
        <v>0</v>
      </c>
      <c r="CN68" s="51">
        <v>2000</v>
      </c>
      <c r="CO68" s="51">
        <v>0</v>
      </c>
      <c r="CP68" s="51">
        <v>600</v>
      </c>
      <c r="CQ68" s="51">
        <v>0</v>
      </c>
      <c r="CR68" s="51">
        <v>0</v>
      </c>
      <c r="CS68" s="51">
        <v>0</v>
      </c>
      <c r="CT68" s="51">
        <v>0</v>
      </c>
      <c r="CU68" s="51">
        <v>0</v>
      </c>
      <c r="CV68" s="51">
        <v>0</v>
      </c>
      <c r="CW68" s="51">
        <v>0</v>
      </c>
      <c r="CX68" s="51">
        <v>600</v>
      </c>
      <c r="CY68" s="51">
        <v>70</v>
      </c>
      <c r="CZ68" s="51">
        <v>0</v>
      </c>
      <c r="DA68" s="51">
        <v>0</v>
      </c>
      <c r="DB68" s="51">
        <v>0</v>
      </c>
      <c r="DC68" s="51">
        <v>0</v>
      </c>
      <c r="DD68" s="51">
        <v>0</v>
      </c>
      <c r="DE68" s="51">
        <v>0</v>
      </c>
      <c r="DF68" s="51">
        <v>1500</v>
      </c>
      <c r="DG68" s="51">
        <v>720</v>
      </c>
      <c r="DH68" s="51">
        <v>0</v>
      </c>
      <c r="DI68" s="51">
        <v>0</v>
      </c>
      <c r="DJ68" s="51">
        <f t="shared" si="16"/>
        <v>7705.5960000000005</v>
      </c>
      <c r="DK68" s="51">
        <f t="shared" si="17"/>
        <v>0</v>
      </c>
      <c r="DL68" s="51">
        <v>5459.1</v>
      </c>
      <c r="DM68" s="51">
        <v>0</v>
      </c>
      <c r="DN68" s="51">
        <v>2246.496</v>
      </c>
      <c r="DO68" s="51">
        <v>0</v>
      </c>
      <c r="DP68" s="51">
        <v>0</v>
      </c>
      <c r="DQ68" s="51">
        <v>0</v>
      </c>
    </row>
    <row r="69" spans="1:121" ht="16.5" customHeight="1">
      <c r="A69" s="44"/>
      <c r="B69" s="54">
        <v>60</v>
      </c>
      <c r="C69" s="132" t="s">
        <v>143</v>
      </c>
      <c r="D69" s="51">
        <f t="shared" si="10"/>
        <v>10595.100999999999</v>
      </c>
      <c r="E69" s="51">
        <f t="shared" si="11"/>
        <v>4335.8</v>
      </c>
      <c r="F69" s="51">
        <f t="shared" si="12"/>
        <v>9764.999999999998</v>
      </c>
      <c r="G69" s="51">
        <f t="shared" si="13"/>
        <v>4335.8</v>
      </c>
      <c r="H69" s="51">
        <f t="shared" si="14"/>
        <v>830.101</v>
      </c>
      <c r="I69" s="51">
        <f t="shared" si="15"/>
        <v>0</v>
      </c>
      <c r="J69" s="51">
        <v>8069.69</v>
      </c>
      <c r="K69" s="51">
        <v>3736.8</v>
      </c>
      <c r="L69" s="51">
        <v>0</v>
      </c>
      <c r="M69" s="51">
        <v>0</v>
      </c>
      <c r="N69" s="51">
        <v>8017.68</v>
      </c>
      <c r="O69" s="51">
        <v>3719.79</v>
      </c>
      <c r="P69" s="51">
        <v>0</v>
      </c>
      <c r="Q69" s="51">
        <v>0</v>
      </c>
      <c r="R69" s="51">
        <v>17.01</v>
      </c>
      <c r="S69" s="51">
        <v>17.01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170</v>
      </c>
      <c r="AE69" s="51">
        <v>0</v>
      </c>
      <c r="AF69" s="51">
        <v>0</v>
      </c>
      <c r="AG69" s="51">
        <v>0</v>
      </c>
      <c r="AH69" s="51">
        <v>170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80</v>
      </c>
      <c r="AY69" s="51">
        <v>24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80</v>
      </c>
      <c r="BG69" s="51">
        <v>24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  <c r="BX69" s="51">
        <v>0</v>
      </c>
      <c r="BY69" s="51">
        <v>0</v>
      </c>
      <c r="BZ69" s="51">
        <v>0</v>
      </c>
      <c r="CA69" s="51">
        <v>0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1">
        <v>0</v>
      </c>
      <c r="CL69" s="51">
        <v>150</v>
      </c>
      <c r="CM69" s="51">
        <v>0</v>
      </c>
      <c r="CN69" s="51">
        <v>0</v>
      </c>
      <c r="CO69" s="51">
        <v>0</v>
      </c>
      <c r="CP69" s="51">
        <v>150</v>
      </c>
      <c r="CQ69" s="51">
        <v>0</v>
      </c>
      <c r="CR69" s="51">
        <v>0</v>
      </c>
      <c r="CS69" s="51">
        <v>0</v>
      </c>
      <c r="CT69" s="51">
        <v>0</v>
      </c>
      <c r="CU69" s="51">
        <v>0</v>
      </c>
      <c r="CV69" s="51">
        <v>0</v>
      </c>
      <c r="CW69" s="51">
        <v>0</v>
      </c>
      <c r="CX69" s="51">
        <v>0</v>
      </c>
      <c r="CY69" s="51">
        <v>0</v>
      </c>
      <c r="CZ69" s="51">
        <v>0</v>
      </c>
      <c r="DA69" s="51">
        <v>0</v>
      </c>
      <c r="DB69" s="51">
        <v>0</v>
      </c>
      <c r="DC69" s="51">
        <v>0</v>
      </c>
      <c r="DD69" s="51">
        <v>0</v>
      </c>
      <c r="DE69" s="51">
        <v>0</v>
      </c>
      <c r="DF69" s="51">
        <v>900</v>
      </c>
      <c r="DG69" s="51">
        <v>575</v>
      </c>
      <c r="DH69" s="51">
        <v>0</v>
      </c>
      <c r="DI69" s="51">
        <v>0</v>
      </c>
      <c r="DJ69" s="51">
        <f t="shared" si="16"/>
        <v>1225.411</v>
      </c>
      <c r="DK69" s="51">
        <f t="shared" si="17"/>
        <v>0</v>
      </c>
      <c r="DL69" s="51">
        <v>395.31</v>
      </c>
      <c r="DM69" s="51">
        <v>0</v>
      </c>
      <c r="DN69" s="51">
        <v>830.101</v>
      </c>
      <c r="DO69" s="51">
        <v>0</v>
      </c>
      <c r="DP69" s="51">
        <v>0</v>
      </c>
      <c r="DQ69" s="51">
        <v>0</v>
      </c>
    </row>
    <row r="70" spans="1:121" ht="16.5" customHeight="1">
      <c r="A70" s="44"/>
      <c r="B70" s="54">
        <v>61</v>
      </c>
      <c r="C70" s="132" t="s">
        <v>144</v>
      </c>
      <c r="D70" s="51">
        <f t="shared" si="10"/>
        <v>25616.345</v>
      </c>
      <c r="E70" s="51">
        <f t="shared" si="11"/>
        <v>11169.27</v>
      </c>
      <c r="F70" s="51">
        <f t="shared" si="12"/>
        <v>23616.345</v>
      </c>
      <c r="G70" s="51">
        <f t="shared" si="13"/>
        <v>10048.470000000001</v>
      </c>
      <c r="H70" s="51">
        <f t="shared" si="14"/>
        <v>2000</v>
      </c>
      <c r="I70" s="51">
        <f t="shared" si="15"/>
        <v>1120.8</v>
      </c>
      <c r="J70" s="51">
        <v>17122.9</v>
      </c>
      <c r="K70" s="51">
        <v>7652.87</v>
      </c>
      <c r="L70" s="51">
        <v>1100</v>
      </c>
      <c r="M70" s="51">
        <v>950</v>
      </c>
      <c r="N70" s="51">
        <v>16022.9</v>
      </c>
      <c r="O70" s="51">
        <v>6961.2</v>
      </c>
      <c r="P70" s="51">
        <v>0</v>
      </c>
      <c r="Q70" s="51">
        <v>0</v>
      </c>
      <c r="R70" s="51">
        <v>800</v>
      </c>
      <c r="S70" s="51">
        <v>642.27</v>
      </c>
      <c r="T70" s="51">
        <v>1100</v>
      </c>
      <c r="U70" s="51">
        <v>950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500</v>
      </c>
      <c r="AE70" s="51">
        <v>0</v>
      </c>
      <c r="AF70" s="51">
        <v>-4900</v>
      </c>
      <c r="AG70" s="51">
        <v>0</v>
      </c>
      <c r="AH70" s="51">
        <v>500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200</v>
      </c>
      <c r="AS70" s="51">
        <v>0</v>
      </c>
      <c r="AT70" s="51">
        <v>0</v>
      </c>
      <c r="AU70" s="51">
        <v>0</v>
      </c>
      <c r="AV70" s="51">
        <v>-5100</v>
      </c>
      <c r="AW70" s="51">
        <v>0</v>
      </c>
      <c r="AX70" s="51">
        <v>800</v>
      </c>
      <c r="AY70" s="51">
        <v>375.6</v>
      </c>
      <c r="AZ70" s="51">
        <v>900</v>
      </c>
      <c r="BA70" s="51">
        <v>0</v>
      </c>
      <c r="BB70" s="51">
        <v>700</v>
      </c>
      <c r="BC70" s="51">
        <v>375.6</v>
      </c>
      <c r="BD70" s="51">
        <v>0</v>
      </c>
      <c r="BE70" s="51">
        <v>0</v>
      </c>
      <c r="BF70" s="51">
        <v>100</v>
      </c>
      <c r="BG70" s="51">
        <v>0</v>
      </c>
      <c r="BH70" s="51">
        <v>900</v>
      </c>
      <c r="BI70" s="51">
        <v>0</v>
      </c>
      <c r="BJ70" s="51">
        <v>0</v>
      </c>
      <c r="BK70" s="51">
        <v>0</v>
      </c>
      <c r="BL70" s="51">
        <v>4900</v>
      </c>
      <c r="BM70" s="51">
        <v>170.8</v>
      </c>
      <c r="BN70" s="51">
        <v>0</v>
      </c>
      <c r="BO70" s="51">
        <v>0</v>
      </c>
      <c r="BP70" s="51"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  <c r="BX70" s="51">
        <v>4900</v>
      </c>
      <c r="BY70" s="51">
        <v>170.8</v>
      </c>
      <c r="BZ70" s="51">
        <v>0</v>
      </c>
      <c r="CA70" s="51">
        <v>0</v>
      </c>
      <c r="CB70" s="51">
        <v>0</v>
      </c>
      <c r="CC70" s="51">
        <v>0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51">
        <v>0</v>
      </c>
      <c r="CJ70" s="51">
        <v>0</v>
      </c>
      <c r="CK70" s="51">
        <v>0</v>
      </c>
      <c r="CL70" s="51">
        <v>1372</v>
      </c>
      <c r="CM70" s="51">
        <v>486</v>
      </c>
      <c r="CN70" s="51">
        <v>0</v>
      </c>
      <c r="CO70" s="51">
        <v>0</v>
      </c>
      <c r="CP70" s="51">
        <v>1372</v>
      </c>
      <c r="CQ70" s="51">
        <v>486</v>
      </c>
      <c r="CR70" s="51">
        <v>0</v>
      </c>
      <c r="CS70" s="51">
        <v>0</v>
      </c>
      <c r="CT70" s="51">
        <v>972</v>
      </c>
      <c r="CU70" s="51">
        <v>486</v>
      </c>
      <c r="CV70" s="51">
        <v>0</v>
      </c>
      <c r="CW70" s="51">
        <v>0</v>
      </c>
      <c r="CX70" s="51">
        <v>1750</v>
      </c>
      <c r="CY70" s="51">
        <v>1394</v>
      </c>
      <c r="CZ70" s="51">
        <v>0</v>
      </c>
      <c r="DA70" s="51">
        <v>0</v>
      </c>
      <c r="DB70" s="51">
        <v>0</v>
      </c>
      <c r="DC70" s="51">
        <v>0</v>
      </c>
      <c r="DD70" s="51">
        <v>0</v>
      </c>
      <c r="DE70" s="51">
        <v>0</v>
      </c>
      <c r="DF70" s="51">
        <v>600</v>
      </c>
      <c r="DG70" s="51">
        <v>140</v>
      </c>
      <c r="DH70" s="51">
        <v>0</v>
      </c>
      <c r="DI70" s="51">
        <v>0</v>
      </c>
      <c r="DJ70" s="51">
        <f t="shared" si="16"/>
        <v>1471.445</v>
      </c>
      <c r="DK70" s="51">
        <f t="shared" si="17"/>
        <v>0</v>
      </c>
      <c r="DL70" s="51">
        <v>1471.445</v>
      </c>
      <c r="DM70" s="51">
        <v>0</v>
      </c>
      <c r="DN70" s="51">
        <v>0</v>
      </c>
      <c r="DO70" s="51">
        <v>0</v>
      </c>
      <c r="DP70" s="51">
        <v>0</v>
      </c>
      <c r="DQ70" s="51">
        <v>0</v>
      </c>
    </row>
    <row r="71" spans="1:121" ht="16.5" customHeight="1">
      <c r="A71" s="44"/>
      <c r="B71" s="54">
        <v>62</v>
      </c>
      <c r="C71" s="132" t="s">
        <v>145</v>
      </c>
      <c r="D71" s="51">
        <f t="shared" si="10"/>
        <v>22210.744</v>
      </c>
      <c r="E71" s="51">
        <f t="shared" si="11"/>
        <v>13326.116999999998</v>
      </c>
      <c r="F71" s="51">
        <f t="shared" si="12"/>
        <v>18370</v>
      </c>
      <c r="G71" s="51">
        <f t="shared" si="13"/>
        <v>9485.373</v>
      </c>
      <c r="H71" s="51">
        <f t="shared" si="14"/>
        <v>6240.744000000001</v>
      </c>
      <c r="I71" s="51">
        <f t="shared" si="15"/>
        <v>5340.744</v>
      </c>
      <c r="J71" s="51">
        <v>12162.2</v>
      </c>
      <c r="K71" s="51">
        <v>5692.949</v>
      </c>
      <c r="L71" s="51">
        <v>3240.744</v>
      </c>
      <c r="M71" s="51">
        <v>2355.144</v>
      </c>
      <c r="N71" s="51">
        <v>12090</v>
      </c>
      <c r="O71" s="51">
        <v>5677.949</v>
      </c>
      <c r="P71" s="51">
        <v>0</v>
      </c>
      <c r="Q71" s="51">
        <v>0</v>
      </c>
      <c r="R71" s="51">
        <v>7.2</v>
      </c>
      <c r="S71" s="51">
        <v>0</v>
      </c>
      <c r="T71" s="51">
        <v>3240.744</v>
      </c>
      <c r="U71" s="51">
        <v>2355.144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246</v>
      </c>
      <c r="AE71" s="51">
        <v>0</v>
      </c>
      <c r="AF71" s="51">
        <v>0</v>
      </c>
      <c r="AG71" s="51">
        <v>-14.4</v>
      </c>
      <c r="AH71" s="51">
        <v>46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200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-14.4</v>
      </c>
      <c r="AX71" s="51">
        <v>60</v>
      </c>
      <c r="AY71" s="51">
        <v>27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60</v>
      </c>
      <c r="BG71" s="51">
        <v>27</v>
      </c>
      <c r="BH71" s="51">
        <v>0</v>
      </c>
      <c r="BI71" s="51">
        <v>0</v>
      </c>
      <c r="BJ71" s="51">
        <v>0</v>
      </c>
      <c r="BK71" s="51">
        <v>0</v>
      </c>
      <c r="BL71" s="51">
        <v>3000</v>
      </c>
      <c r="BM71" s="51">
        <v>3000</v>
      </c>
      <c r="BN71" s="51">
        <v>0</v>
      </c>
      <c r="BO71" s="51">
        <v>0</v>
      </c>
      <c r="BP71" s="51"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  <c r="BX71" s="51">
        <v>3000</v>
      </c>
      <c r="BY71" s="51">
        <v>3000</v>
      </c>
      <c r="BZ71" s="51">
        <v>0</v>
      </c>
      <c r="CA71" s="51">
        <v>0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0</v>
      </c>
      <c r="CH71" s="51">
        <v>0</v>
      </c>
      <c r="CI71" s="51">
        <v>0</v>
      </c>
      <c r="CJ71" s="51">
        <v>0</v>
      </c>
      <c r="CK71" s="51">
        <v>0</v>
      </c>
      <c r="CL71" s="51">
        <v>1350</v>
      </c>
      <c r="CM71" s="51">
        <v>515.424</v>
      </c>
      <c r="CN71" s="51">
        <v>0</v>
      </c>
      <c r="CO71" s="51">
        <v>0</v>
      </c>
      <c r="CP71" s="51">
        <v>1350</v>
      </c>
      <c r="CQ71" s="51">
        <v>515.424</v>
      </c>
      <c r="CR71" s="51">
        <v>0</v>
      </c>
      <c r="CS71" s="51">
        <v>0</v>
      </c>
      <c r="CT71" s="51">
        <v>1050</v>
      </c>
      <c r="CU71" s="51">
        <v>515.424</v>
      </c>
      <c r="CV71" s="51">
        <v>0</v>
      </c>
      <c r="CW71" s="51">
        <v>0</v>
      </c>
      <c r="CX71" s="51">
        <v>1010</v>
      </c>
      <c r="CY71" s="51">
        <v>950</v>
      </c>
      <c r="CZ71" s="51">
        <v>0</v>
      </c>
      <c r="DA71" s="51">
        <v>0</v>
      </c>
      <c r="DB71" s="51">
        <v>0</v>
      </c>
      <c r="DC71" s="51">
        <v>0</v>
      </c>
      <c r="DD71" s="51">
        <v>0</v>
      </c>
      <c r="DE71" s="51">
        <v>0</v>
      </c>
      <c r="DF71" s="51">
        <v>800</v>
      </c>
      <c r="DG71" s="51">
        <v>800</v>
      </c>
      <c r="DH71" s="51">
        <v>0</v>
      </c>
      <c r="DI71" s="51">
        <v>0</v>
      </c>
      <c r="DJ71" s="51">
        <f t="shared" si="16"/>
        <v>341.8000000000002</v>
      </c>
      <c r="DK71" s="51">
        <f t="shared" si="17"/>
        <v>0</v>
      </c>
      <c r="DL71" s="51">
        <v>2741.8</v>
      </c>
      <c r="DM71" s="51">
        <v>1500</v>
      </c>
      <c r="DN71" s="51">
        <v>0</v>
      </c>
      <c r="DO71" s="51">
        <v>0</v>
      </c>
      <c r="DP71" s="51">
        <v>2400</v>
      </c>
      <c r="DQ71" s="51">
        <v>1500</v>
      </c>
    </row>
    <row r="72" spans="1:121" ht="16.5" customHeight="1">
      <c r="A72" s="44"/>
      <c r="B72" s="54">
        <v>63</v>
      </c>
      <c r="C72" s="132" t="s">
        <v>146</v>
      </c>
      <c r="D72" s="51">
        <f t="shared" si="10"/>
        <v>18918.23</v>
      </c>
      <c r="E72" s="51">
        <f t="shared" si="11"/>
        <v>9452.396</v>
      </c>
      <c r="F72" s="51">
        <f t="shared" si="12"/>
        <v>18918.23</v>
      </c>
      <c r="G72" s="51">
        <f t="shared" si="13"/>
        <v>9452.396</v>
      </c>
      <c r="H72" s="51">
        <f t="shared" si="14"/>
        <v>0</v>
      </c>
      <c r="I72" s="51">
        <f t="shared" si="15"/>
        <v>0</v>
      </c>
      <c r="J72" s="51">
        <v>13712</v>
      </c>
      <c r="K72" s="51">
        <v>5972.532</v>
      </c>
      <c r="L72" s="51">
        <v>0</v>
      </c>
      <c r="M72" s="51">
        <v>0</v>
      </c>
      <c r="N72" s="51">
        <v>13687.2</v>
      </c>
      <c r="O72" s="51">
        <v>5947.732</v>
      </c>
      <c r="P72" s="51">
        <v>0</v>
      </c>
      <c r="Q72" s="51">
        <v>0</v>
      </c>
      <c r="R72" s="51">
        <v>10.4</v>
      </c>
      <c r="S72" s="51">
        <v>10.4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532</v>
      </c>
      <c r="AE72" s="51">
        <v>510</v>
      </c>
      <c r="AF72" s="51">
        <v>0</v>
      </c>
      <c r="AG72" s="51">
        <v>0</v>
      </c>
      <c r="AH72" s="51">
        <v>72</v>
      </c>
      <c r="AI72" s="51">
        <v>50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460</v>
      </c>
      <c r="AQ72" s="51">
        <v>460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24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24</v>
      </c>
      <c r="BG72" s="51">
        <v>0</v>
      </c>
      <c r="BH72" s="51">
        <v>0</v>
      </c>
      <c r="BI72" s="51">
        <v>0</v>
      </c>
      <c r="BJ72" s="51">
        <v>500</v>
      </c>
      <c r="BK72" s="51">
        <v>500</v>
      </c>
      <c r="BL72" s="51">
        <v>0</v>
      </c>
      <c r="BM72" s="51">
        <v>0</v>
      </c>
      <c r="BN72" s="51">
        <v>0</v>
      </c>
      <c r="BO72" s="51">
        <v>0</v>
      </c>
      <c r="BP72" s="51"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500</v>
      </c>
      <c r="BW72" s="51">
        <v>500</v>
      </c>
      <c r="BX72" s="51">
        <v>0</v>
      </c>
      <c r="BY72" s="51">
        <v>0</v>
      </c>
      <c r="BZ72" s="51">
        <v>0</v>
      </c>
      <c r="CA72" s="51">
        <v>0</v>
      </c>
      <c r="CB72" s="51">
        <v>0</v>
      </c>
      <c r="CC72" s="51">
        <v>0</v>
      </c>
      <c r="CD72" s="51">
        <v>0</v>
      </c>
      <c r="CE72" s="51">
        <v>0</v>
      </c>
      <c r="CF72" s="51">
        <v>0</v>
      </c>
      <c r="CG72" s="51">
        <v>0</v>
      </c>
      <c r="CH72" s="51">
        <v>0</v>
      </c>
      <c r="CI72" s="51">
        <v>0</v>
      </c>
      <c r="CJ72" s="51">
        <v>0</v>
      </c>
      <c r="CK72" s="51">
        <v>0</v>
      </c>
      <c r="CL72" s="51">
        <v>100</v>
      </c>
      <c r="CM72" s="51">
        <v>0</v>
      </c>
      <c r="CN72" s="51">
        <v>0</v>
      </c>
      <c r="CO72" s="51">
        <v>0</v>
      </c>
      <c r="CP72" s="51">
        <v>100</v>
      </c>
      <c r="CQ72" s="51">
        <v>0</v>
      </c>
      <c r="CR72" s="51">
        <v>0</v>
      </c>
      <c r="CS72" s="51">
        <v>0</v>
      </c>
      <c r="CT72" s="51">
        <v>0</v>
      </c>
      <c r="CU72" s="51">
        <v>0</v>
      </c>
      <c r="CV72" s="51">
        <v>0</v>
      </c>
      <c r="CW72" s="51">
        <v>0</v>
      </c>
      <c r="CX72" s="51">
        <v>2030.23</v>
      </c>
      <c r="CY72" s="51">
        <v>1214.864</v>
      </c>
      <c r="CZ72" s="51">
        <v>0</v>
      </c>
      <c r="DA72" s="51">
        <v>0</v>
      </c>
      <c r="DB72" s="51">
        <v>0</v>
      </c>
      <c r="DC72" s="51">
        <v>0</v>
      </c>
      <c r="DD72" s="51">
        <v>0</v>
      </c>
      <c r="DE72" s="51">
        <v>0</v>
      </c>
      <c r="DF72" s="51">
        <v>2020</v>
      </c>
      <c r="DG72" s="51">
        <v>1255</v>
      </c>
      <c r="DH72" s="51">
        <v>0</v>
      </c>
      <c r="DI72" s="51">
        <v>0</v>
      </c>
      <c r="DJ72" s="51">
        <f t="shared" si="16"/>
        <v>0</v>
      </c>
      <c r="DK72" s="51">
        <f t="shared" si="17"/>
        <v>0</v>
      </c>
      <c r="DL72" s="51">
        <v>0</v>
      </c>
      <c r="DM72" s="51">
        <v>0</v>
      </c>
      <c r="DN72" s="51">
        <v>0</v>
      </c>
      <c r="DO72" s="51">
        <v>0</v>
      </c>
      <c r="DP72" s="51">
        <v>0</v>
      </c>
      <c r="DQ72" s="51">
        <v>0</v>
      </c>
    </row>
    <row r="73" spans="1:121" ht="16.5" customHeight="1">
      <c r="A73" s="44"/>
      <c r="B73" s="54">
        <v>64</v>
      </c>
      <c r="C73" s="133" t="s">
        <v>147</v>
      </c>
      <c r="D73" s="51">
        <f t="shared" si="10"/>
        <v>336110.82820000005</v>
      </c>
      <c r="E73" s="51">
        <f t="shared" si="11"/>
        <v>128490.484</v>
      </c>
      <c r="F73" s="51">
        <f t="shared" si="12"/>
        <v>312475.20000000007</v>
      </c>
      <c r="G73" s="51">
        <f t="shared" si="13"/>
        <v>127201.52799999999</v>
      </c>
      <c r="H73" s="51">
        <f t="shared" si="14"/>
        <v>23635.6282</v>
      </c>
      <c r="I73" s="51">
        <f t="shared" si="15"/>
        <v>1288.956000000001</v>
      </c>
      <c r="J73" s="51">
        <v>95570.1</v>
      </c>
      <c r="K73" s="51">
        <v>39665.586</v>
      </c>
      <c r="L73" s="51">
        <v>23800</v>
      </c>
      <c r="M73" s="51">
        <v>11010</v>
      </c>
      <c r="N73" s="51">
        <v>82005.4</v>
      </c>
      <c r="O73" s="51">
        <v>35169.362</v>
      </c>
      <c r="P73" s="51">
        <v>11000</v>
      </c>
      <c r="Q73" s="51">
        <v>1010</v>
      </c>
      <c r="R73" s="51">
        <v>5970</v>
      </c>
      <c r="S73" s="51">
        <v>1535.236</v>
      </c>
      <c r="T73" s="51">
        <v>12800</v>
      </c>
      <c r="U73" s="51">
        <v>10000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1050</v>
      </c>
      <c r="AE73" s="51">
        <v>200</v>
      </c>
      <c r="AF73" s="51">
        <v>-2464.3718</v>
      </c>
      <c r="AG73" s="51">
        <v>-11898.844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1050</v>
      </c>
      <c r="AQ73" s="51">
        <v>200</v>
      </c>
      <c r="AR73" s="51">
        <v>15335.6282</v>
      </c>
      <c r="AS73" s="51">
        <v>5556.57</v>
      </c>
      <c r="AT73" s="51">
        <v>0</v>
      </c>
      <c r="AU73" s="51">
        <v>0</v>
      </c>
      <c r="AV73" s="51">
        <v>-17800</v>
      </c>
      <c r="AW73" s="51">
        <v>-17455.414</v>
      </c>
      <c r="AX73" s="51">
        <v>26707.6</v>
      </c>
      <c r="AY73" s="51">
        <v>15860</v>
      </c>
      <c r="AZ73" s="51">
        <v>2300</v>
      </c>
      <c r="BA73" s="51">
        <v>2177.8</v>
      </c>
      <c r="BB73" s="51">
        <v>26707.6</v>
      </c>
      <c r="BC73" s="51">
        <v>15860</v>
      </c>
      <c r="BD73" s="51">
        <v>2300</v>
      </c>
      <c r="BE73" s="51">
        <v>2177.8</v>
      </c>
      <c r="BF73" s="51">
        <v>0</v>
      </c>
      <c r="BG73" s="51">
        <v>0</v>
      </c>
      <c r="BH73" s="51">
        <v>0</v>
      </c>
      <c r="BI73" s="51">
        <v>0</v>
      </c>
      <c r="BJ73" s="51">
        <v>5200</v>
      </c>
      <c r="BK73" s="51">
        <v>3449.591</v>
      </c>
      <c r="BL73" s="51">
        <v>0</v>
      </c>
      <c r="BM73" s="51">
        <v>0</v>
      </c>
      <c r="BN73" s="51">
        <v>0</v>
      </c>
      <c r="BO73" s="51">
        <v>0</v>
      </c>
      <c r="BP73" s="51"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  <c r="BX73" s="51">
        <v>0</v>
      </c>
      <c r="BY73" s="51">
        <v>0</v>
      </c>
      <c r="BZ73" s="51">
        <v>5200</v>
      </c>
      <c r="CA73" s="51">
        <v>3449.591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51">
        <v>0</v>
      </c>
      <c r="CJ73" s="51">
        <v>0</v>
      </c>
      <c r="CK73" s="51">
        <v>0</v>
      </c>
      <c r="CL73" s="51">
        <v>43606.6</v>
      </c>
      <c r="CM73" s="51">
        <v>15152.66</v>
      </c>
      <c r="CN73" s="51">
        <v>0</v>
      </c>
      <c r="CO73" s="51">
        <v>0</v>
      </c>
      <c r="CP73" s="51">
        <v>38006.6</v>
      </c>
      <c r="CQ73" s="51">
        <v>15152.66</v>
      </c>
      <c r="CR73" s="51">
        <v>0</v>
      </c>
      <c r="CS73" s="51">
        <v>0</v>
      </c>
      <c r="CT73" s="51">
        <v>16162.5</v>
      </c>
      <c r="CU73" s="51">
        <v>6912.345</v>
      </c>
      <c r="CV73" s="51">
        <v>0</v>
      </c>
      <c r="CW73" s="51">
        <v>0</v>
      </c>
      <c r="CX73" s="51">
        <v>121783.5</v>
      </c>
      <c r="CY73" s="51">
        <v>47383.691</v>
      </c>
      <c r="CZ73" s="51">
        <v>0</v>
      </c>
      <c r="DA73" s="51">
        <v>0</v>
      </c>
      <c r="DB73" s="51">
        <v>59600</v>
      </c>
      <c r="DC73" s="51">
        <v>20600</v>
      </c>
      <c r="DD73" s="51">
        <v>0</v>
      </c>
      <c r="DE73" s="51">
        <v>0</v>
      </c>
      <c r="DF73" s="51">
        <v>6000</v>
      </c>
      <c r="DG73" s="51">
        <v>5490</v>
      </c>
      <c r="DH73" s="51">
        <v>0</v>
      </c>
      <c r="DI73" s="51">
        <v>0</v>
      </c>
      <c r="DJ73" s="51">
        <f t="shared" si="16"/>
        <v>12557.4</v>
      </c>
      <c r="DK73" s="51">
        <f t="shared" si="17"/>
        <v>0</v>
      </c>
      <c r="DL73" s="51">
        <v>12557.4</v>
      </c>
      <c r="DM73" s="51">
        <v>0</v>
      </c>
      <c r="DN73" s="51">
        <v>0</v>
      </c>
      <c r="DO73" s="51">
        <v>0</v>
      </c>
      <c r="DP73" s="51">
        <v>0</v>
      </c>
      <c r="DQ73" s="51">
        <v>0</v>
      </c>
    </row>
    <row r="74" spans="1:121" ht="16.5" customHeight="1">
      <c r="A74" s="44"/>
      <c r="B74" s="54">
        <v>65</v>
      </c>
      <c r="C74" s="132" t="s">
        <v>148</v>
      </c>
      <c r="D74" s="51">
        <f aca="true" t="shared" si="18" ref="D74:D101">F74+H74-DP74</f>
        <v>109058.046</v>
      </c>
      <c r="E74" s="51">
        <f aca="true" t="shared" si="19" ref="E74:E101">G74+I74-DQ74</f>
        <v>16894.101000000002</v>
      </c>
      <c r="F74" s="51">
        <f aca="true" t="shared" si="20" ref="F74:F101">J74+V74+Z74+AD74+AX74+BJ74+CH74+CL74+CX74+DF74+DL74</f>
        <v>60420.2</v>
      </c>
      <c r="G74" s="51">
        <f aca="true" t="shared" si="21" ref="G74:G101">K74+W74+AA74+AE74+AY74+BK74+CI74+CM74+CY74+DG74+DM74</f>
        <v>18049.686</v>
      </c>
      <c r="H74" s="51">
        <f aca="true" t="shared" si="22" ref="H74:H101">L74+X74+AB74+AF74+AZ74+BL74+CJ74+CN74+CZ74+DH74+DN74</f>
        <v>50237.846</v>
      </c>
      <c r="I74" s="51">
        <f aca="true" t="shared" si="23" ref="I74:I101">M74+Y74+AC74+AG74+BA74+BM74+CK74+CO74+DA74+DI74+DO74</f>
        <v>-1155.585</v>
      </c>
      <c r="J74" s="51">
        <v>36846</v>
      </c>
      <c r="K74" s="51">
        <v>13108.162</v>
      </c>
      <c r="L74" s="51">
        <v>900</v>
      </c>
      <c r="M74" s="51">
        <v>0</v>
      </c>
      <c r="N74" s="51">
        <v>36626</v>
      </c>
      <c r="O74" s="51">
        <v>12998.162</v>
      </c>
      <c r="P74" s="51">
        <v>900</v>
      </c>
      <c r="Q74" s="51">
        <v>0</v>
      </c>
      <c r="R74" s="51">
        <v>220</v>
      </c>
      <c r="S74" s="51">
        <v>110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2460</v>
      </c>
      <c r="AE74" s="51">
        <v>0</v>
      </c>
      <c r="AF74" s="51">
        <v>3637.846</v>
      </c>
      <c r="AG74" s="51">
        <v>-1155.585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2460</v>
      </c>
      <c r="AQ74" s="51">
        <v>0</v>
      </c>
      <c r="AR74" s="51">
        <v>3637.846</v>
      </c>
      <c r="AS74" s="51">
        <v>0</v>
      </c>
      <c r="AT74" s="51">
        <v>0</v>
      </c>
      <c r="AU74" s="51">
        <v>0</v>
      </c>
      <c r="AV74" s="51">
        <v>0</v>
      </c>
      <c r="AW74" s="51">
        <v>-1155.585</v>
      </c>
      <c r="AX74" s="51">
        <v>980</v>
      </c>
      <c r="AY74" s="51">
        <v>78.466</v>
      </c>
      <c r="AZ74" s="51">
        <v>0</v>
      </c>
      <c r="BA74" s="51">
        <v>0</v>
      </c>
      <c r="BB74" s="51">
        <v>980</v>
      </c>
      <c r="BC74" s="51">
        <v>78.466</v>
      </c>
      <c r="BD74" s="51">
        <v>0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1300</v>
      </c>
      <c r="BK74" s="51">
        <v>450</v>
      </c>
      <c r="BL74" s="51">
        <v>13000</v>
      </c>
      <c r="BM74" s="51">
        <v>0</v>
      </c>
      <c r="BN74" s="51">
        <v>0</v>
      </c>
      <c r="BO74" s="51">
        <v>0</v>
      </c>
      <c r="BP74" s="51"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  <c r="BX74" s="51">
        <v>13000</v>
      </c>
      <c r="BY74" s="51">
        <v>0</v>
      </c>
      <c r="BZ74" s="51">
        <v>1300</v>
      </c>
      <c r="CA74" s="51">
        <v>450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1">
        <v>0</v>
      </c>
      <c r="CL74" s="51">
        <v>7227</v>
      </c>
      <c r="CM74" s="51">
        <v>3073.058</v>
      </c>
      <c r="CN74" s="51">
        <v>700</v>
      </c>
      <c r="CO74" s="51">
        <v>0</v>
      </c>
      <c r="CP74" s="51">
        <v>7227</v>
      </c>
      <c r="CQ74" s="51">
        <v>3073.058</v>
      </c>
      <c r="CR74" s="51">
        <v>700</v>
      </c>
      <c r="CS74" s="51">
        <v>0</v>
      </c>
      <c r="CT74" s="51">
        <v>6327</v>
      </c>
      <c r="CU74" s="51">
        <v>2623.058</v>
      </c>
      <c r="CV74" s="51">
        <v>700</v>
      </c>
      <c r="CW74" s="51">
        <v>0</v>
      </c>
      <c r="CX74" s="51">
        <v>0</v>
      </c>
      <c r="CY74" s="51">
        <v>0</v>
      </c>
      <c r="CZ74" s="51">
        <v>32000</v>
      </c>
      <c r="DA74" s="51">
        <v>0</v>
      </c>
      <c r="DB74" s="51">
        <v>0</v>
      </c>
      <c r="DC74" s="51">
        <v>0</v>
      </c>
      <c r="DD74" s="51">
        <v>32000</v>
      </c>
      <c r="DE74" s="51">
        <v>0</v>
      </c>
      <c r="DF74" s="51">
        <v>2800</v>
      </c>
      <c r="DG74" s="51">
        <v>1340</v>
      </c>
      <c r="DH74" s="51">
        <v>0</v>
      </c>
      <c r="DI74" s="51">
        <v>0</v>
      </c>
      <c r="DJ74" s="51">
        <f aca="true" t="shared" si="24" ref="DJ74:DJ101">DL74+DN74-DP74</f>
        <v>7207.200000000001</v>
      </c>
      <c r="DK74" s="51">
        <f aca="true" t="shared" si="25" ref="DK74:DK101">DM74+DO74-DQ74</f>
        <v>0</v>
      </c>
      <c r="DL74" s="51">
        <v>8807.2</v>
      </c>
      <c r="DM74" s="51">
        <v>0</v>
      </c>
      <c r="DN74" s="51">
        <v>0</v>
      </c>
      <c r="DO74" s="51">
        <v>0</v>
      </c>
      <c r="DP74" s="51">
        <v>1600</v>
      </c>
      <c r="DQ74" s="51">
        <v>0</v>
      </c>
    </row>
    <row r="75" spans="1:121" ht="16.5" customHeight="1">
      <c r="A75" s="44"/>
      <c r="B75" s="54">
        <v>66</v>
      </c>
      <c r="C75" s="132" t="s">
        <v>149</v>
      </c>
      <c r="D75" s="51">
        <f t="shared" si="18"/>
        <v>28662.4038</v>
      </c>
      <c r="E75" s="51">
        <f t="shared" si="19"/>
        <v>10799.458</v>
      </c>
      <c r="F75" s="51">
        <f t="shared" si="20"/>
        <v>26966.3</v>
      </c>
      <c r="G75" s="51">
        <f t="shared" si="21"/>
        <v>10799.458</v>
      </c>
      <c r="H75" s="51">
        <f t="shared" si="22"/>
        <v>4615.9038</v>
      </c>
      <c r="I75" s="51">
        <f t="shared" si="23"/>
        <v>0</v>
      </c>
      <c r="J75" s="51">
        <v>17217.1</v>
      </c>
      <c r="K75" s="51">
        <v>7037.79</v>
      </c>
      <c r="L75" s="51">
        <v>0</v>
      </c>
      <c r="M75" s="51">
        <v>0</v>
      </c>
      <c r="N75" s="51">
        <v>16987.1</v>
      </c>
      <c r="O75" s="51">
        <v>7037.79</v>
      </c>
      <c r="P75" s="51">
        <v>0</v>
      </c>
      <c r="Q75" s="51">
        <v>0</v>
      </c>
      <c r="R75" s="51">
        <v>230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1000</v>
      </c>
      <c r="AE75" s="51">
        <v>844</v>
      </c>
      <c r="AF75" s="51">
        <v>4615.9038</v>
      </c>
      <c r="AG75" s="51">
        <v>0</v>
      </c>
      <c r="AH75" s="51">
        <v>1000</v>
      </c>
      <c r="AI75" s="51">
        <v>844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4615.9038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200</v>
      </c>
      <c r="AY75" s="51">
        <v>0</v>
      </c>
      <c r="AZ75" s="51">
        <v>0</v>
      </c>
      <c r="BA75" s="51">
        <v>0</v>
      </c>
      <c r="BB75" s="51">
        <v>200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v>0</v>
      </c>
      <c r="BI75" s="51">
        <v>0</v>
      </c>
      <c r="BJ75" s="51">
        <v>380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380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1">
        <v>0</v>
      </c>
      <c r="CL75" s="51">
        <v>3949.4</v>
      </c>
      <c r="CM75" s="51">
        <v>1690.668</v>
      </c>
      <c r="CN75" s="51">
        <v>0</v>
      </c>
      <c r="CO75" s="51">
        <v>0</v>
      </c>
      <c r="CP75" s="51">
        <v>3949.4</v>
      </c>
      <c r="CQ75" s="51">
        <v>1690.668</v>
      </c>
      <c r="CR75" s="51">
        <v>0</v>
      </c>
      <c r="CS75" s="51">
        <v>0</v>
      </c>
      <c r="CT75" s="51">
        <v>3949.4</v>
      </c>
      <c r="CU75" s="51">
        <v>1690.668</v>
      </c>
      <c r="CV75" s="51">
        <v>0</v>
      </c>
      <c r="CW75" s="51">
        <v>0</v>
      </c>
      <c r="CX75" s="51">
        <v>0</v>
      </c>
      <c r="CY75" s="51">
        <v>0</v>
      </c>
      <c r="CZ75" s="51">
        <v>0</v>
      </c>
      <c r="DA75" s="51">
        <v>0</v>
      </c>
      <c r="DB75" s="51">
        <v>0</v>
      </c>
      <c r="DC75" s="51">
        <v>0</v>
      </c>
      <c r="DD75" s="51">
        <v>0</v>
      </c>
      <c r="DE75" s="51">
        <v>0</v>
      </c>
      <c r="DF75" s="51">
        <v>0</v>
      </c>
      <c r="DG75" s="51">
        <v>0</v>
      </c>
      <c r="DH75" s="51">
        <v>0</v>
      </c>
      <c r="DI75" s="51">
        <v>0</v>
      </c>
      <c r="DJ75" s="51">
        <f t="shared" si="24"/>
        <v>1300</v>
      </c>
      <c r="DK75" s="51">
        <f t="shared" si="25"/>
        <v>1227</v>
      </c>
      <c r="DL75" s="51">
        <v>4219.8</v>
      </c>
      <c r="DM75" s="51">
        <v>1227</v>
      </c>
      <c r="DN75" s="51">
        <v>0</v>
      </c>
      <c r="DO75" s="51">
        <v>0</v>
      </c>
      <c r="DP75" s="51">
        <v>2919.8</v>
      </c>
      <c r="DQ75" s="51">
        <v>0</v>
      </c>
    </row>
    <row r="76" spans="1:121" ht="16.5" customHeight="1">
      <c r="A76" s="44"/>
      <c r="B76" s="54">
        <v>67</v>
      </c>
      <c r="C76" s="132" t="s">
        <v>150</v>
      </c>
      <c r="D76" s="51">
        <f t="shared" si="18"/>
        <v>86561.2234</v>
      </c>
      <c r="E76" s="51">
        <f t="shared" si="19"/>
        <v>27019.122</v>
      </c>
      <c r="F76" s="51">
        <f t="shared" si="20"/>
        <v>69639.1</v>
      </c>
      <c r="G76" s="51">
        <f t="shared" si="21"/>
        <v>26689.122</v>
      </c>
      <c r="H76" s="51">
        <f t="shared" si="22"/>
        <v>16922.1234</v>
      </c>
      <c r="I76" s="51">
        <f t="shared" si="23"/>
        <v>330</v>
      </c>
      <c r="J76" s="51">
        <v>37687.9</v>
      </c>
      <c r="K76" s="51">
        <v>15093.222</v>
      </c>
      <c r="L76" s="51">
        <v>4330</v>
      </c>
      <c r="M76" s="51">
        <v>330</v>
      </c>
      <c r="N76" s="51">
        <v>37487.9</v>
      </c>
      <c r="O76" s="51">
        <v>14993.222</v>
      </c>
      <c r="P76" s="51">
        <v>4330</v>
      </c>
      <c r="Q76" s="51">
        <v>330</v>
      </c>
      <c r="R76" s="51">
        <v>200</v>
      </c>
      <c r="S76" s="51">
        <v>100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5117.8</v>
      </c>
      <c r="AE76" s="51">
        <v>3998.9</v>
      </c>
      <c r="AF76" s="51">
        <v>12592.1234</v>
      </c>
      <c r="AG76" s="51">
        <v>0</v>
      </c>
      <c r="AH76" s="51">
        <v>2119.6</v>
      </c>
      <c r="AI76" s="51">
        <v>1500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2998.2</v>
      </c>
      <c r="AQ76" s="51">
        <v>2498.9</v>
      </c>
      <c r="AR76" s="51">
        <v>12592.1234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999.2</v>
      </c>
      <c r="AY76" s="51">
        <v>999.2</v>
      </c>
      <c r="AZ76" s="51">
        <v>0</v>
      </c>
      <c r="BA76" s="51">
        <v>0</v>
      </c>
      <c r="BB76" s="51">
        <v>999.2</v>
      </c>
      <c r="BC76" s="51">
        <v>999.2</v>
      </c>
      <c r="BD76" s="51">
        <v>0</v>
      </c>
      <c r="BE76" s="51">
        <v>0</v>
      </c>
      <c r="BF76" s="51">
        <v>0</v>
      </c>
      <c r="BG76" s="51">
        <v>0</v>
      </c>
      <c r="BH76" s="51">
        <v>0</v>
      </c>
      <c r="BI76" s="51">
        <v>0</v>
      </c>
      <c r="BJ76" s="51">
        <v>2108.3</v>
      </c>
      <c r="BK76" s="51">
        <v>783.8</v>
      </c>
      <c r="BL76" s="51">
        <v>0</v>
      </c>
      <c r="BM76" s="51">
        <v>0</v>
      </c>
      <c r="BN76" s="51">
        <v>0</v>
      </c>
      <c r="BO76" s="51">
        <v>0</v>
      </c>
      <c r="BP76" s="51">
        <v>0</v>
      </c>
      <c r="BQ76" s="51">
        <v>0</v>
      </c>
      <c r="BR76" s="51">
        <v>0</v>
      </c>
      <c r="BS76" s="51">
        <v>0</v>
      </c>
      <c r="BT76" s="51">
        <v>0</v>
      </c>
      <c r="BU76" s="51">
        <v>0</v>
      </c>
      <c r="BV76" s="51">
        <v>2108.3</v>
      </c>
      <c r="BW76" s="51">
        <v>783.8</v>
      </c>
      <c r="BX76" s="51">
        <v>0</v>
      </c>
      <c r="BY76" s="51">
        <v>0</v>
      </c>
      <c r="BZ76" s="51">
        <v>0</v>
      </c>
      <c r="CA76" s="51">
        <v>0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1">
        <v>0</v>
      </c>
      <c r="CL76" s="51">
        <v>6800</v>
      </c>
      <c r="CM76" s="51">
        <v>2285</v>
      </c>
      <c r="CN76" s="51">
        <v>0</v>
      </c>
      <c r="CO76" s="51">
        <v>0</v>
      </c>
      <c r="CP76" s="51">
        <v>6800</v>
      </c>
      <c r="CQ76" s="51">
        <v>2285</v>
      </c>
      <c r="CR76" s="51">
        <v>0</v>
      </c>
      <c r="CS76" s="51">
        <v>0</v>
      </c>
      <c r="CT76" s="51">
        <v>6800</v>
      </c>
      <c r="CU76" s="51">
        <v>2285</v>
      </c>
      <c r="CV76" s="51">
        <v>0</v>
      </c>
      <c r="CW76" s="51">
        <v>0</v>
      </c>
      <c r="CX76" s="51">
        <v>4000</v>
      </c>
      <c r="CY76" s="51">
        <v>1239</v>
      </c>
      <c r="CZ76" s="51">
        <v>0</v>
      </c>
      <c r="DA76" s="51">
        <v>0</v>
      </c>
      <c r="DB76" s="51">
        <v>4000</v>
      </c>
      <c r="DC76" s="51">
        <v>1239</v>
      </c>
      <c r="DD76" s="51">
        <v>0</v>
      </c>
      <c r="DE76" s="51">
        <v>0</v>
      </c>
      <c r="DF76" s="51">
        <v>0</v>
      </c>
      <c r="DG76" s="51">
        <v>0</v>
      </c>
      <c r="DH76" s="51">
        <v>0</v>
      </c>
      <c r="DI76" s="51">
        <v>0</v>
      </c>
      <c r="DJ76" s="51">
        <f t="shared" si="24"/>
        <v>12925.9</v>
      </c>
      <c r="DK76" s="51">
        <f t="shared" si="25"/>
        <v>2290</v>
      </c>
      <c r="DL76" s="51">
        <v>12925.9</v>
      </c>
      <c r="DM76" s="51">
        <v>2290</v>
      </c>
      <c r="DN76" s="51">
        <v>0</v>
      </c>
      <c r="DO76" s="51">
        <v>0</v>
      </c>
      <c r="DP76" s="51">
        <v>0</v>
      </c>
      <c r="DQ76" s="51">
        <v>0</v>
      </c>
    </row>
    <row r="77" spans="1:121" ht="16.5" customHeight="1">
      <c r="A77" s="44"/>
      <c r="B77" s="54">
        <v>68</v>
      </c>
      <c r="C77" s="134" t="s">
        <v>151</v>
      </c>
      <c r="D77" s="51">
        <f t="shared" si="18"/>
        <v>153052.161</v>
      </c>
      <c r="E77" s="51">
        <f t="shared" si="19"/>
        <v>77386.212</v>
      </c>
      <c r="F77" s="51">
        <f t="shared" si="20"/>
        <v>145000</v>
      </c>
      <c r="G77" s="51">
        <f t="shared" si="21"/>
        <v>69434.75899999999</v>
      </c>
      <c r="H77" s="51">
        <f t="shared" si="22"/>
        <v>34252.17</v>
      </c>
      <c r="I77" s="51">
        <f t="shared" si="23"/>
        <v>34151.462</v>
      </c>
      <c r="J77" s="51">
        <v>59000</v>
      </c>
      <c r="K77" s="51">
        <v>22481.18</v>
      </c>
      <c r="L77" s="51">
        <v>3000</v>
      </c>
      <c r="M77" s="51">
        <v>2900</v>
      </c>
      <c r="N77" s="51">
        <v>59000</v>
      </c>
      <c r="O77" s="51">
        <v>22481.18</v>
      </c>
      <c r="P77" s="51">
        <v>3000</v>
      </c>
      <c r="Q77" s="51">
        <v>2900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20200</v>
      </c>
      <c r="AE77" s="51">
        <v>8550</v>
      </c>
      <c r="AF77" s="51">
        <v>6666</v>
      </c>
      <c r="AG77" s="51">
        <v>13665.292</v>
      </c>
      <c r="AH77" s="51">
        <v>16200</v>
      </c>
      <c r="AI77" s="51">
        <v>7000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4000</v>
      </c>
      <c r="AQ77" s="51">
        <v>1550</v>
      </c>
      <c r="AR77" s="51">
        <v>13666</v>
      </c>
      <c r="AS77" s="51">
        <v>13665.292</v>
      </c>
      <c r="AT77" s="51">
        <v>0</v>
      </c>
      <c r="AU77" s="51">
        <v>0</v>
      </c>
      <c r="AV77" s="51">
        <v>-7000</v>
      </c>
      <c r="AW77" s="51">
        <v>0</v>
      </c>
      <c r="AX77" s="51">
        <v>1200</v>
      </c>
      <c r="AY77" s="51">
        <v>600</v>
      </c>
      <c r="AZ77" s="51">
        <v>0</v>
      </c>
      <c r="BA77" s="51">
        <v>0</v>
      </c>
      <c r="BB77" s="51">
        <v>1200</v>
      </c>
      <c r="BC77" s="51">
        <v>600</v>
      </c>
      <c r="BD77" s="51">
        <v>0</v>
      </c>
      <c r="BE77" s="51">
        <v>0</v>
      </c>
      <c r="BF77" s="51">
        <v>0</v>
      </c>
      <c r="BG77" s="51">
        <v>0</v>
      </c>
      <c r="BH77" s="51">
        <v>0</v>
      </c>
      <c r="BI77" s="51">
        <v>0</v>
      </c>
      <c r="BJ77" s="51">
        <v>7000</v>
      </c>
      <c r="BK77" s="51">
        <v>93</v>
      </c>
      <c r="BL77" s="51">
        <v>24586.17</v>
      </c>
      <c r="BM77" s="51">
        <v>17586.17</v>
      </c>
      <c r="BN77" s="51">
        <v>0</v>
      </c>
      <c r="BO77" s="51">
        <v>0</v>
      </c>
      <c r="BP77" s="51">
        <v>0</v>
      </c>
      <c r="BQ77" s="51">
        <v>0</v>
      </c>
      <c r="BR77" s="51">
        <v>0</v>
      </c>
      <c r="BS77" s="51">
        <v>0</v>
      </c>
      <c r="BT77" s="51">
        <v>0</v>
      </c>
      <c r="BU77" s="51">
        <v>0</v>
      </c>
      <c r="BV77" s="51">
        <v>7000</v>
      </c>
      <c r="BW77" s="51">
        <v>93</v>
      </c>
      <c r="BX77" s="51">
        <v>24586.17</v>
      </c>
      <c r="BY77" s="51">
        <v>17586.17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51">
        <v>0</v>
      </c>
      <c r="CJ77" s="51">
        <v>0</v>
      </c>
      <c r="CK77" s="51">
        <v>0</v>
      </c>
      <c r="CL77" s="51">
        <v>10800</v>
      </c>
      <c r="CM77" s="51">
        <v>4260.57</v>
      </c>
      <c r="CN77" s="51">
        <v>0</v>
      </c>
      <c r="CO77" s="51">
        <v>0</v>
      </c>
      <c r="CP77" s="51">
        <v>10800</v>
      </c>
      <c r="CQ77" s="51">
        <v>4260.57</v>
      </c>
      <c r="CR77" s="51">
        <v>0</v>
      </c>
      <c r="CS77" s="51">
        <v>0</v>
      </c>
      <c r="CT77" s="51">
        <v>10800</v>
      </c>
      <c r="CU77" s="51">
        <v>4260.57</v>
      </c>
      <c r="CV77" s="51">
        <v>0</v>
      </c>
      <c r="CW77" s="51">
        <v>0</v>
      </c>
      <c r="CX77" s="51">
        <v>6000</v>
      </c>
      <c r="CY77" s="51">
        <v>1450</v>
      </c>
      <c r="CZ77" s="51">
        <v>0</v>
      </c>
      <c r="DA77" s="51">
        <v>0</v>
      </c>
      <c r="DB77" s="51">
        <v>6000</v>
      </c>
      <c r="DC77" s="51">
        <v>1450</v>
      </c>
      <c r="DD77" s="51">
        <v>0</v>
      </c>
      <c r="DE77" s="51">
        <v>0</v>
      </c>
      <c r="DF77" s="51">
        <v>13000</v>
      </c>
      <c r="DG77" s="51">
        <v>5800</v>
      </c>
      <c r="DH77" s="51">
        <v>0</v>
      </c>
      <c r="DI77" s="51">
        <v>0</v>
      </c>
      <c r="DJ77" s="51">
        <f t="shared" si="24"/>
        <v>1599.9910000000018</v>
      </c>
      <c r="DK77" s="51">
        <f t="shared" si="25"/>
        <v>0</v>
      </c>
      <c r="DL77" s="51">
        <v>27800</v>
      </c>
      <c r="DM77" s="51">
        <v>26200.009</v>
      </c>
      <c r="DN77" s="51">
        <v>0</v>
      </c>
      <c r="DO77" s="51">
        <v>0</v>
      </c>
      <c r="DP77" s="51">
        <v>26200.009</v>
      </c>
      <c r="DQ77" s="51">
        <v>26200.009</v>
      </c>
    </row>
    <row r="78" spans="1:121" ht="16.5" customHeight="1">
      <c r="A78" s="44"/>
      <c r="B78" s="54">
        <v>69</v>
      </c>
      <c r="C78" s="132" t="s">
        <v>152</v>
      </c>
      <c r="D78" s="51">
        <f t="shared" si="18"/>
        <v>126600</v>
      </c>
      <c r="E78" s="51">
        <f t="shared" si="19"/>
        <v>45014.323000000004</v>
      </c>
      <c r="F78" s="51">
        <f t="shared" si="20"/>
        <v>106163.229</v>
      </c>
      <c r="G78" s="51">
        <f t="shared" si="21"/>
        <v>30714.323</v>
      </c>
      <c r="H78" s="51">
        <f t="shared" si="22"/>
        <v>41636.771</v>
      </c>
      <c r="I78" s="51">
        <f t="shared" si="23"/>
        <v>14864</v>
      </c>
      <c r="J78" s="51">
        <v>37800</v>
      </c>
      <c r="K78" s="51">
        <v>16449.475</v>
      </c>
      <c r="L78" s="51">
        <v>2400</v>
      </c>
      <c r="M78" s="51">
        <v>564</v>
      </c>
      <c r="N78" s="51">
        <v>37300</v>
      </c>
      <c r="O78" s="51">
        <v>16449.475</v>
      </c>
      <c r="P78" s="51">
        <v>1000</v>
      </c>
      <c r="Q78" s="51">
        <v>477</v>
      </c>
      <c r="R78" s="51">
        <v>500</v>
      </c>
      <c r="S78" s="51">
        <v>0</v>
      </c>
      <c r="T78" s="51">
        <v>1400</v>
      </c>
      <c r="U78" s="51">
        <v>87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6644</v>
      </c>
      <c r="AE78" s="51">
        <v>1174</v>
      </c>
      <c r="AF78" s="51">
        <v>24936.771</v>
      </c>
      <c r="AG78" s="51">
        <v>0</v>
      </c>
      <c r="AH78" s="51">
        <v>580</v>
      </c>
      <c r="AI78" s="51">
        <v>580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6064</v>
      </c>
      <c r="AQ78" s="51">
        <v>594</v>
      </c>
      <c r="AR78" s="51">
        <v>24936.771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2532</v>
      </c>
      <c r="AY78" s="51">
        <v>0</v>
      </c>
      <c r="AZ78" s="51">
        <v>0</v>
      </c>
      <c r="BA78" s="51">
        <v>0</v>
      </c>
      <c r="BB78" s="51">
        <v>2532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v>0</v>
      </c>
      <c r="BI78" s="51">
        <v>0</v>
      </c>
      <c r="BJ78" s="51">
        <v>8584</v>
      </c>
      <c r="BK78" s="51">
        <v>1336.536</v>
      </c>
      <c r="BL78" s="51">
        <v>14300</v>
      </c>
      <c r="BM78" s="51">
        <v>14300</v>
      </c>
      <c r="BN78" s="51">
        <v>0</v>
      </c>
      <c r="BO78" s="51">
        <v>0</v>
      </c>
      <c r="BP78" s="51"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2552</v>
      </c>
      <c r="BW78" s="51">
        <v>40</v>
      </c>
      <c r="BX78" s="51">
        <v>14300</v>
      </c>
      <c r="BY78" s="51">
        <v>14300</v>
      </c>
      <c r="BZ78" s="51">
        <v>6032</v>
      </c>
      <c r="CA78" s="51">
        <v>1296.536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1">
        <v>0</v>
      </c>
      <c r="CL78" s="51">
        <v>9200</v>
      </c>
      <c r="CM78" s="51">
        <v>4002.595</v>
      </c>
      <c r="CN78" s="51">
        <v>0</v>
      </c>
      <c r="CO78" s="51">
        <v>0</v>
      </c>
      <c r="CP78" s="51">
        <v>9200</v>
      </c>
      <c r="CQ78" s="51">
        <v>4002.595</v>
      </c>
      <c r="CR78" s="51">
        <v>0</v>
      </c>
      <c r="CS78" s="51">
        <v>0</v>
      </c>
      <c r="CT78" s="51">
        <v>9200</v>
      </c>
      <c r="CU78" s="51">
        <v>4002.595</v>
      </c>
      <c r="CV78" s="51">
        <v>0</v>
      </c>
      <c r="CW78" s="51">
        <v>0</v>
      </c>
      <c r="CX78" s="51">
        <v>15200</v>
      </c>
      <c r="CY78" s="51">
        <v>4227.717</v>
      </c>
      <c r="CZ78" s="51">
        <v>0</v>
      </c>
      <c r="DA78" s="51">
        <v>0</v>
      </c>
      <c r="DB78" s="51">
        <v>15200</v>
      </c>
      <c r="DC78" s="51">
        <v>4227.717</v>
      </c>
      <c r="DD78" s="51">
        <v>0</v>
      </c>
      <c r="DE78" s="51">
        <v>0</v>
      </c>
      <c r="DF78" s="51">
        <v>5003.229</v>
      </c>
      <c r="DG78" s="51">
        <v>2960</v>
      </c>
      <c r="DH78" s="51">
        <v>0</v>
      </c>
      <c r="DI78" s="51">
        <v>0</v>
      </c>
      <c r="DJ78" s="51">
        <f t="shared" si="24"/>
        <v>0</v>
      </c>
      <c r="DK78" s="51">
        <f t="shared" si="25"/>
        <v>0</v>
      </c>
      <c r="DL78" s="51">
        <v>21200</v>
      </c>
      <c r="DM78" s="51">
        <v>564</v>
      </c>
      <c r="DN78" s="51">
        <v>0</v>
      </c>
      <c r="DO78" s="51">
        <v>0</v>
      </c>
      <c r="DP78" s="51">
        <v>21200</v>
      </c>
      <c r="DQ78" s="51">
        <v>564</v>
      </c>
    </row>
    <row r="79" spans="1:121" ht="16.5" customHeight="1">
      <c r="A79" s="44"/>
      <c r="B79" s="54">
        <v>70</v>
      </c>
      <c r="C79" s="132" t="s">
        <v>153</v>
      </c>
      <c r="D79" s="51">
        <f t="shared" si="18"/>
        <v>104334.6182</v>
      </c>
      <c r="E79" s="51">
        <f t="shared" si="19"/>
        <v>49732.651999999995</v>
      </c>
      <c r="F79" s="51">
        <f t="shared" si="20"/>
        <v>96169.6</v>
      </c>
      <c r="G79" s="51">
        <f t="shared" si="21"/>
        <v>41567.911</v>
      </c>
      <c r="H79" s="51">
        <f t="shared" si="22"/>
        <v>24165.0182</v>
      </c>
      <c r="I79" s="51">
        <f t="shared" si="23"/>
        <v>13137.05</v>
      </c>
      <c r="J79" s="51">
        <v>48970.6</v>
      </c>
      <c r="K79" s="51">
        <v>22863.451</v>
      </c>
      <c r="L79" s="51">
        <v>300</v>
      </c>
      <c r="M79" s="51">
        <v>0</v>
      </c>
      <c r="N79" s="51">
        <v>48216.6</v>
      </c>
      <c r="O79" s="51">
        <v>22863.451</v>
      </c>
      <c r="P79" s="51">
        <v>300</v>
      </c>
      <c r="Q79" s="51">
        <v>0</v>
      </c>
      <c r="R79" s="51">
        <v>754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5910</v>
      </c>
      <c r="AE79" s="51">
        <v>2395</v>
      </c>
      <c r="AF79" s="51">
        <v>23865.0182</v>
      </c>
      <c r="AG79" s="51">
        <v>13137.05</v>
      </c>
      <c r="AH79" s="51">
        <v>5060</v>
      </c>
      <c r="AI79" s="51">
        <v>1545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850</v>
      </c>
      <c r="AQ79" s="51">
        <v>850</v>
      </c>
      <c r="AR79" s="51">
        <v>23865.0182</v>
      </c>
      <c r="AS79" s="51">
        <v>13137.05</v>
      </c>
      <c r="AT79" s="51">
        <v>0</v>
      </c>
      <c r="AU79" s="51">
        <v>0</v>
      </c>
      <c r="AV79" s="51">
        <v>0</v>
      </c>
      <c r="AW79" s="51">
        <v>0</v>
      </c>
      <c r="AX79" s="51">
        <v>3500</v>
      </c>
      <c r="AY79" s="51">
        <v>839.233</v>
      </c>
      <c r="AZ79" s="51">
        <v>0</v>
      </c>
      <c r="BA79" s="51">
        <v>0</v>
      </c>
      <c r="BB79" s="51">
        <v>2740</v>
      </c>
      <c r="BC79" s="51">
        <v>839.233</v>
      </c>
      <c r="BD79" s="51">
        <v>0</v>
      </c>
      <c r="BE79" s="51">
        <v>0</v>
      </c>
      <c r="BF79" s="51">
        <v>760</v>
      </c>
      <c r="BG79" s="51">
        <v>0</v>
      </c>
      <c r="BH79" s="51">
        <v>0</v>
      </c>
      <c r="BI79" s="51">
        <v>0</v>
      </c>
      <c r="BJ79" s="51">
        <v>1360</v>
      </c>
      <c r="BK79" s="51">
        <v>501.597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500</v>
      </c>
      <c r="BW79" s="51">
        <v>100.28</v>
      </c>
      <c r="BX79" s="51">
        <v>0</v>
      </c>
      <c r="BY79" s="51">
        <v>0</v>
      </c>
      <c r="BZ79" s="51">
        <v>860</v>
      </c>
      <c r="CA79" s="51">
        <v>401.317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1">
        <v>0</v>
      </c>
      <c r="CL79" s="51">
        <v>17196</v>
      </c>
      <c r="CM79" s="51">
        <v>6986.321</v>
      </c>
      <c r="CN79" s="51">
        <v>0</v>
      </c>
      <c r="CO79" s="51">
        <v>0</v>
      </c>
      <c r="CP79" s="51">
        <v>17196</v>
      </c>
      <c r="CQ79" s="51">
        <v>6986.321</v>
      </c>
      <c r="CR79" s="51">
        <v>0</v>
      </c>
      <c r="CS79" s="51">
        <v>0</v>
      </c>
      <c r="CT79" s="51">
        <v>16496</v>
      </c>
      <c r="CU79" s="51">
        <v>6773.321</v>
      </c>
      <c r="CV79" s="51">
        <v>0</v>
      </c>
      <c r="CW79" s="51">
        <v>0</v>
      </c>
      <c r="CX79" s="51">
        <v>0</v>
      </c>
      <c r="CY79" s="51">
        <v>0</v>
      </c>
      <c r="CZ79" s="51">
        <v>0</v>
      </c>
      <c r="DA79" s="51">
        <v>0</v>
      </c>
      <c r="DB79" s="51">
        <v>0</v>
      </c>
      <c r="DC79" s="51">
        <v>0</v>
      </c>
      <c r="DD79" s="51">
        <v>0</v>
      </c>
      <c r="DE79" s="51">
        <v>0</v>
      </c>
      <c r="DF79" s="51">
        <v>0</v>
      </c>
      <c r="DG79" s="51">
        <v>0</v>
      </c>
      <c r="DH79" s="51">
        <v>0</v>
      </c>
      <c r="DI79" s="51">
        <v>0</v>
      </c>
      <c r="DJ79" s="51">
        <f t="shared" si="24"/>
        <v>3233</v>
      </c>
      <c r="DK79" s="51">
        <f t="shared" si="25"/>
        <v>3010</v>
      </c>
      <c r="DL79" s="51">
        <v>19233</v>
      </c>
      <c r="DM79" s="51">
        <v>7982.309</v>
      </c>
      <c r="DN79" s="51">
        <v>0</v>
      </c>
      <c r="DO79" s="51">
        <v>0</v>
      </c>
      <c r="DP79" s="51">
        <v>16000</v>
      </c>
      <c r="DQ79" s="51">
        <v>4972.309</v>
      </c>
    </row>
    <row r="80" spans="1:121" ht="16.5" customHeight="1">
      <c r="A80" s="44"/>
      <c r="B80" s="54">
        <v>71</v>
      </c>
      <c r="C80" s="132" t="s">
        <v>154</v>
      </c>
      <c r="D80" s="51">
        <f t="shared" si="18"/>
        <v>65871.05069999999</v>
      </c>
      <c r="E80" s="51">
        <f t="shared" si="19"/>
        <v>32298.7504</v>
      </c>
      <c r="F80" s="51">
        <f t="shared" si="20"/>
        <v>64795.399999999994</v>
      </c>
      <c r="G80" s="51">
        <f t="shared" si="21"/>
        <v>31280.533</v>
      </c>
      <c r="H80" s="51">
        <f t="shared" si="22"/>
        <v>9713.950700000001</v>
      </c>
      <c r="I80" s="51">
        <f t="shared" si="23"/>
        <v>6933.7904</v>
      </c>
      <c r="J80" s="51">
        <v>32487.1</v>
      </c>
      <c r="K80" s="51">
        <v>15592.766</v>
      </c>
      <c r="L80" s="51">
        <v>450.0007</v>
      </c>
      <c r="M80" s="51">
        <v>300</v>
      </c>
      <c r="N80" s="51">
        <v>32287.1</v>
      </c>
      <c r="O80" s="51">
        <v>15592.766</v>
      </c>
      <c r="P80" s="51">
        <v>450.0007</v>
      </c>
      <c r="Q80" s="51">
        <v>300</v>
      </c>
      <c r="R80" s="51">
        <v>200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3270</v>
      </c>
      <c r="AE80" s="51">
        <v>1415</v>
      </c>
      <c r="AF80" s="51">
        <v>9263.95</v>
      </c>
      <c r="AG80" s="51">
        <v>6633.7904</v>
      </c>
      <c r="AH80" s="51">
        <v>1885</v>
      </c>
      <c r="AI80" s="51">
        <v>965</v>
      </c>
      <c r="AJ80" s="51">
        <v>3856.83</v>
      </c>
      <c r="AK80" s="51">
        <v>1388</v>
      </c>
      <c r="AL80" s="51">
        <v>0</v>
      </c>
      <c r="AM80" s="51">
        <v>0</v>
      </c>
      <c r="AN80" s="51">
        <v>0</v>
      </c>
      <c r="AO80" s="51">
        <v>0</v>
      </c>
      <c r="AP80" s="51">
        <v>1385</v>
      </c>
      <c r="AQ80" s="51">
        <v>450</v>
      </c>
      <c r="AR80" s="51">
        <v>5407.12</v>
      </c>
      <c r="AS80" s="51">
        <v>5397.573</v>
      </c>
      <c r="AT80" s="51">
        <v>0</v>
      </c>
      <c r="AU80" s="51">
        <v>0</v>
      </c>
      <c r="AV80" s="51">
        <v>0</v>
      </c>
      <c r="AW80" s="51">
        <v>-151.7826</v>
      </c>
      <c r="AX80" s="51">
        <v>600</v>
      </c>
      <c r="AY80" s="51">
        <v>0</v>
      </c>
      <c r="AZ80" s="51">
        <v>0</v>
      </c>
      <c r="BA80" s="51">
        <v>0</v>
      </c>
      <c r="BB80" s="51">
        <v>600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v>0</v>
      </c>
      <c r="BI80" s="51">
        <v>0</v>
      </c>
      <c r="BJ80" s="51">
        <v>10000</v>
      </c>
      <c r="BK80" s="51">
        <v>4319.194</v>
      </c>
      <c r="BL80" s="51">
        <v>0</v>
      </c>
      <c r="BM80" s="51">
        <v>0</v>
      </c>
      <c r="BN80" s="51">
        <v>0</v>
      </c>
      <c r="BO80" s="51">
        <v>0</v>
      </c>
      <c r="BP80" s="51">
        <v>0</v>
      </c>
      <c r="BQ80" s="51">
        <v>0</v>
      </c>
      <c r="BR80" s="51">
        <v>8800</v>
      </c>
      <c r="BS80" s="51">
        <v>3972.024</v>
      </c>
      <c r="BT80" s="51">
        <v>0</v>
      </c>
      <c r="BU80" s="51">
        <v>0</v>
      </c>
      <c r="BV80" s="51">
        <v>0</v>
      </c>
      <c r="BW80" s="51">
        <v>0</v>
      </c>
      <c r="BX80" s="51">
        <v>0</v>
      </c>
      <c r="BY80" s="51">
        <v>0</v>
      </c>
      <c r="BZ80" s="51">
        <v>1200</v>
      </c>
      <c r="CA80" s="51">
        <v>347.17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1">
        <v>0</v>
      </c>
      <c r="CL80" s="51">
        <v>8200</v>
      </c>
      <c r="CM80" s="51">
        <v>2816</v>
      </c>
      <c r="CN80" s="51">
        <v>0</v>
      </c>
      <c r="CO80" s="51">
        <v>0</v>
      </c>
      <c r="CP80" s="51">
        <v>8200</v>
      </c>
      <c r="CQ80" s="51">
        <v>2816</v>
      </c>
      <c r="CR80" s="51">
        <v>0</v>
      </c>
      <c r="CS80" s="51">
        <v>0</v>
      </c>
      <c r="CT80" s="51">
        <v>8200</v>
      </c>
      <c r="CU80" s="51">
        <v>2816</v>
      </c>
      <c r="CV80" s="51">
        <v>0</v>
      </c>
      <c r="CW80" s="51">
        <v>0</v>
      </c>
      <c r="CX80" s="51">
        <v>0</v>
      </c>
      <c r="CY80" s="51">
        <v>0</v>
      </c>
      <c r="CZ80" s="51">
        <v>0</v>
      </c>
      <c r="DA80" s="51">
        <v>0</v>
      </c>
      <c r="DB80" s="51">
        <v>0</v>
      </c>
      <c r="DC80" s="51">
        <v>0</v>
      </c>
      <c r="DD80" s="51">
        <v>0</v>
      </c>
      <c r="DE80" s="51">
        <v>0</v>
      </c>
      <c r="DF80" s="51">
        <v>1600</v>
      </c>
      <c r="DG80" s="51">
        <v>1222</v>
      </c>
      <c r="DH80" s="51">
        <v>0</v>
      </c>
      <c r="DI80" s="51">
        <v>0</v>
      </c>
      <c r="DJ80" s="51">
        <f t="shared" si="24"/>
        <v>0</v>
      </c>
      <c r="DK80" s="51">
        <f t="shared" si="25"/>
        <v>0</v>
      </c>
      <c r="DL80" s="51">
        <v>8638.3</v>
      </c>
      <c r="DM80" s="51">
        <v>5915.573</v>
      </c>
      <c r="DN80" s="51">
        <v>0</v>
      </c>
      <c r="DO80" s="51">
        <v>0</v>
      </c>
      <c r="DP80" s="51">
        <v>8638.3</v>
      </c>
      <c r="DQ80" s="51">
        <v>5915.573</v>
      </c>
    </row>
    <row r="81" spans="1:121" ht="16.5" customHeight="1">
      <c r="A81" s="44"/>
      <c r="B81" s="54">
        <v>72</v>
      </c>
      <c r="C81" s="132" t="s">
        <v>155</v>
      </c>
      <c r="D81" s="51">
        <f t="shared" si="18"/>
        <v>331856.2243</v>
      </c>
      <c r="E81" s="51">
        <f t="shared" si="19"/>
        <v>50407.831999999995</v>
      </c>
      <c r="F81" s="51">
        <f t="shared" si="20"/>
        <v>177503.3</v>
      </c>
      <c r="G81" s="51">
        <f t="shared" si="21"/>
        <v>29322.714</v>
      </c>
      <c r="H81" s="51">
        <f t="shared" si="22"/>
        <v>188352.9243</v>
      </c>
      <c r="I81" s="51">
        <f t="shared" si="23"/>
        <v>21085.118</v>
      </c>
      <c r="J81" s="51">
        <v>72569.3</v>
      </c>
      <c r="K81" s="51">
        <v>18446.158</v>
      </c>
      <c r="L81" s="51">
        <v>9176.9243</v>
      </c>
      <c r="M81" s="51">
        <v>90</v>
      </c>
      <c r="N81" s="51">
        <v>69169.3</v>
      </c>
      <c r="O81" s="51">
        <v>18391.518</v>
      </c>
      <c r="P81" s="51">
        <v>5476.9243</v>
      </c>
      <c r="Q81" s="51">
        <v>90</v>
      </c>
      <c r="R81" s="51">
        <v>3400</v>
      </c>
      <c r="S81" s="51">
        <v>54.64</v>
      </c>
      <c r="T81" s="51">
        <v>3700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21600</v>
      </c>
      <c r="AE81" s="51">
        <v>3360.107</v>
      </c>
      <c r="AF81" s="51">
        <v>126976</v>
      </c>
      <c r="AG81" s="51">
        <v>20995.118</v>
      </c>
      <c r="AH81" s="51">
        <v>15600</v>
      </c>
      <c r="AI81" s="51">
        <v>0</v>
      </c>
      <c r="AJ81" s="51">
        <v>30056</v>
      </c>
      <c r="AK81" s="51">
        <v>21417.076</v>
      </c>
      <c r="AL81" s="51">
        <v>0</v>
      </c>
      <c r="AM81" s="51">
        <v>0</v>
      </c>
      <c r="AN81" s="51">
        <v>220</v>
      </c>
      <c r="AO81" s="51">
        <v>0</v>
      </c>
      <c r="AP81" s="51">
        <v>6000</v>
      </c>
      <c r="AQ81" s="51">
        <v>3360.107</v>
      </c>
      <c r="AR81" s="51">
        <v>96700</v>
      </c>
      <c r="AS81" s="51">
        <v>772.488</v>
      </c>
      <c r="AT81" s="51">
        <v>0</v>
      </c>
      <c r="AU81" s="51">
        <v>0</v>
      </c>
      <c r="AV81" s="51">
        <v>0</v>
      </c>
      <c r="AW81" s="51">
        <v>-1194.446</v>
      </c>
      <c r="AX81" s="51">
        <v>4340</v>
      </c>
      <c r="AY81" s="51">
        <v>1568.236</v>
      </c>
      <c r="AZ81" s="51">
        <v>0</v>
      </c>
      <c r="BA81" s="51">
        <v>0</v>
      </c>
      <c r="BB81" s="51">
        <v>4340</v>
      </c>
      <c r="BC81" s="51">
        <v>1568.236</v>
      </c>
      <c r="BD81" s="51">
        <v>0</v>
      </c>
      <c r="BE81" s="51">
        <v>0</v>
      </c>
      <c r="BF81" s="51">
        <v>0</v>
      </c>
      <c r="BG81" s="51">
        <v>0</v>
      </c>
      <c r="BH81" s="51">
        <v>0</v>
      </c>
      <c r="BI81" s="51">
        <v>0</v>
      </c>
      <c r="BJ81" s="51">
        <v>4600</v>
      </c>
      <c r="BK81" s="51">
        <v>850.857</v>
      </c>
      <c r="BL81" s="51">
        <v>52200</v>
      </c>
      <c r="BM81" s="51">
        <v>0</v>
      </c>
      <c r="BN81" s="51">
        <v>0</v>
      </c>
      <c r="BO81" s="51">
        <v>0</v>
      </c>
      <c r="BP81" s="51"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700</v>
      </c>
      <c r="BW81" s="51">
        <v>0</v>
      </c>
      <c r="BX81" s="51">
        <v>37500</v>
      </c>
      <c r="BY81" s="51">
        <v>0</v>
      </c>
      <c r="BZ81" s="51">
        <v>3900</v>
      </c>
      <c r="CA81" s="51">
        <v>850.857</v>
      </c>
      <c r="CB81" s="51">
        <v>14700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1">
        <v>0</v>
      </c>
      <c r="CL81" s="51">
        <v>18194</v>
      </c>
      <c r="CM81" s="51">
        <v>4237.356</v>
      </c>
      <c r="CN81" s="51">
        <v>0</v>
      </c>
      <c r="CO81" s="51">
        <v>0</v>
      </c>
      <c r="CP81" s="51">
        <v>17794</v>
      </c>
      <c r="CQ81" s="51">
        <v>4184.356</v>
      </c>
      <c r="CR81" s="51">
        <v>0</v>
      </c>
      <c r="CS81" s="51">
        <v>0</v>
      </c>
      <c r="CT81" s="51">
        <v>17794</v>
      </c>
      <c r="CU81" s="51">
        <v>4184.356</v>
      </c>
      <c r="CV81" s="51">
        <v>0</v>
      </c>
      <c r="CW81" s="51">
        <v>0</v>
      </c>
      <c r="CX81" s="51">
        <v>18700</v>
      </c>
      <c r="CY81" s="51">
        <v>0</v>
      </c>
      <c r="CZ81" s="51">
        <v>0</v>
      </c>
      <c r="DA81" s="51">
        <v>0</v>
      </c>
      <c r="DB81" s="51">
        <v>16200</v>
      </c>
      <c r="DC81" s="51">
        <v>0</v>
      </c>
      <c r="DD81" s="51">
        <v>0</v>
      </c>
      <c r="DE81" s="51">
        <v>0</v>
      </c>
      <c r="DF81" s="51">
        <v>2000</v>
      </c>
      <c r="DG81" s="51">
        <v>170</v>
      </c>
      <c r="DH81" s="51">
        <v>0</v>
      </c>
      <c r="DI81" s="51">
        <v>0</v>
      </c>
      <c r="DJ81" s="51">
        <f t="shared" si="24"/>
        <v>1500</v>
      </c>
      <c r="DK81" s="51">
        <f t="shared" si="25"/>
        <v>690</v>
      </c>
      <c r="DL81" s="51">
        <v>35500</v>
      </c>
      <c r="DM81" s="51">
        <v>690</v>
      </c>
      <c r="DN81" s="51">
        <v>0</v>
      </c>
      <c r="DO81" s="51">
        <v>0</v>
      </c>
      <c r="DP81" s="51">
        <v>34000</v>
      </c>
      <c r="DQ81" s="51">
        <v>0</v>
      </c>
    </row>
    <row r="82" spans="1:121" ht="16.5" customHeight="1">
      <c r="A82" s="44"/>
      <c r="B82" s="54">
        <v>73</v>
      </c>
      <c r="C82" s="132" t="s">
        <v>156</v>
      </c>
      <c r="D82" s="51">
        <f t="shared" si="18"/>
        <v>143534.9729</v>
      </c>
      <c r="E82" s="51">
        <f t="shared" si="19"/>
        <v>65116.208</v>
      </c>
      <c r="F82" s="51">
        <f t="shared" si="20"/>
        <v>131468.8</v>
      </c>
      <c r="G82" s="51">
        <f t="shared" si="21"/>
        <v>54883.627</v>
      </c>
      <c r="H82" s="51">
        <f t="shared" si="22"/>
        <v>13316.1729</v>
      </c>
      <c r="I82" s="51">
        <f t="shared" si="23"/>
        <v>10232.581</v>
      </c>
      <c r="J82" s="51">
        <v>46200</v>
      </c>
      <c r="K82" s="51">
        <v>18655.776</v>
      </c>
      <c r="L82" s="51">
        <v>1550</v>
      </c>
      <c r="M82" s="51">
        <v>1243</v>
      </c>
      <c r="N82" s="51">
        <v>44360</v>
      </c>
      <c r="O82" s="51">
        <v>17815.776</v>
      </c>
      <c r="P82" s="51">
        <v>1550</v>
      </c>
      <c r="Q82" s="51">
        <v>1243</v>
      </c>
      <c r="R82" s="51">
        <v>1840</v>
      </c>
      <c r="S82" s="51">
        <v>840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6100</v>
      </c>
      <c r="AE82" s="51">
        <v>2820.9</v>
      </c>
      <c r="AF82" s="51">
        <v>11466.1729</v>
      </c>
      <c r="AG82" s="51">
        <v>8989.581</v>
      </c>
      <c r="AH82" s="51">
        <v>2100</v>
      </c>
      <c r="AI82" s="51">
        <v>1120</v>
      </c>
      <c r="AJ82" s="51">
        <v>6800</v>
      </c>
      <c r="AK82" s="51">
        <v>6489.581</v>
      </c>
      <c r="AL82" s="51">
        <v>0</v>
      </c>
      <c r="AM82" s="51">
        <v>0</v>
      </c>
      <c r="AN82" s="51">
        <v>0</v>
      </c>
      <c r="AO82" s="51">
        <v>0</v>
      </c>
      <c r="AP82" s="51">
        <v>4000</v>
      </c>
      <c r="AQ82" s="51">
        <v>1700.9</v>
      </c>
      <c r="AR82" s="51">
        <v>4666.1729</v>
      </c>
      <c r="AS82" s="51">
        <v>2500</v>
      </c>
      <c r="AT82" s="51">
        <v>0</v>
      </c>
      <c r="AU82" s="51">
        <v>0</v>
      </c>
      <c r="AV82" s="51">
        <v>0</v>
      </c>
      <c r="AW82" s="51">
        <v>0</v>
      </c>
      <c r="AX82" s="51">
        <v>4640</v>
      </c>
      <c r="AY82" s="51">
        <v>946.5</v>
      </c>
      <c r="AZ82" s="51">
        <v>0</v>
      </c>
      <c r="BA82" s="51">
        <v>0</v>
      </c>
      <c r="BB82" s="51">
        <v>4640</v>
      </c>
      <c r="BC82" s="51">
        <v>946.5</v>
      </c>
      <c r="BD82" s="51">
        <v>0</v>
      </c>
      <c r="BE82" s="51">
        <v>0</v>
      </c>
      <c r="BF82" s="51">
        <v>0</v>
      </c>
      <c r="BG82" s="51">
        <v>0</v>
      </c>
      <c r="BH82" s="51">
        <v>0</v>
      </c>
      <c r="BI82" s="51">
        <v>0</v>
      </c>
      <c r="BJ82" s="51">
        <v>18230</v>
      </c>
      <c r="BK82" s="51">
        <v>7012.2</v>
      </c>
      <c r="BL82" s="51">
        <v>0</v>
      </c>
      <c r="BM82" s="51">
        <v>0</v>
      </c>
      <c r="BN82" s="51">
        <v>0</v>
      </c>
      <c r="BO82" s="51">
        <v>0</v>
      </c>
      <c r="BP82" s="51"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13340</v>
      </c>
      <c r="BW82" s="51">
        <v>5202.2</v>
      </c>
      <c r="BX82" s="51">
        <v>0</v>
      </c>
      <c r="BY82" s="51">
        <v>0</v>
      </c>
      <c r="BZ82" s="51">
        <v>4890</v>
      </c>
      <c r="CA82" s="51">
        <v>1810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51">
        <v>0</v>
      </c>
      <c r="CJ82" s="51">
        <v>0</v>
      </c>
      <c r="CK82" s="51">
        <v>0</v>
      </c>
      <c r="CL82" s="51">
        <v>21280</v>
      </c>
      <c r="CM82" s="51">
        <v>9437.922</v>
      </c>
      <c r="CN82" s="51">
        <v>300</v>
      </c>
      <c r="CO82" s="51">
        <v>0</v>
      </c>
      <c r="CP82" s="51">
        <v>21280</v>
      </c>
      <c r="CQ82" s="51">
        <v>9437.922</v>
      </c>
      <c r="CR82" s="51">
        <v>300</v>
      </c>
      <c r="CS82" s="51">
        <v>0</v>
      </c>
      <c r="CT82" s="51">
        <v>21230</v>
      </c>
      <c r="CU82" s="51">
        <v>9437.922</v>
      </c>
      <c r="CV82" s="51">
        <v>300</v>
      </c>
      <c r="CW82" s="51">
        <v>0</v>
      </c>
      <c r="CX82" s="51">
        <v>24500</v>
      </c>
      <c r="CY82" s="51">
        <v>11010.329</v>
      </c>
      <c r="CZ82" s="51">
        <v>0</v>
      </c>
      <c r="DA82" s="51">
        <v>0</v>
      </c>
      <c r="DB82" s="51">
        <v>24500</v>
      </c>
      <c r="DC82" s="51">
        <v>11010.329</v>
      </c>
      <c r="DD82" s="51">
        <v>0</v>
      </c>
      <c r="DE82" s="51">
        <v>0</v>
      </c>
      <c r="DF82" s="51">
        <v>0</v>
      </c>
      <c r="DG82" s="51">
        <v>0</v>
      </c>
      <c r="DH82" s="51">
        <v>0</v>
      </c>
      <c r="DI82" s="51">
        <v>0</v>
      </c>
      <c r="DJ82" s="51">
        <f t="shared" si="24"/>
        <v>9268.8</v>
      </c>
      <c r="DK82" s="51">
        <f t="shared" si="25"/>
        <v>5000</v>
      </c>
      <c r="DL82" s="51">
        <v>10518.8</v>
      </c>
      <c r="DM82" s="51">
        <v>5000</v>
      </c>
      <c r="DN82" s="51">
        <v>0</v>
      </c>
      <c r="DO82" s="51">
        <v>0</v>
      </c>
      <c r="DP82" s="51">
        <v>1250</v>
      </c>
      <c r="DQ82" s="51">
        <v>0</v>
      </c>
    </row>
    <row r="83" spans="1:121" ht="16.5" customHeight="1">
      <c r="A83" s="44"/>
      <c r="B83" s="54">
        <v>74</v>
      </c>
      <c r="C83" s="132" t="s">
        <v>157</v>
      </c>
      <c r="D83" s="51">
        <f t="shared" si="18"/>
        <v>327512.1002</v>
      </c>
      <c r="E83" s="51">
        <f t="shared" si="19"/>
        <v>84387.83</v>
      </c>
      <c r="F83" s="51">
        <f t="shared" si="20"/>
        <v>191650</v>
      </c>
      <c r="G83" s="51">
        <f t="shared" si="21"/>
        <v>65510.549</v>
      </c>
      <c r="H83" s="51">
        <f t="shared" si="22"/>
        <v>138862.1002</v>
      </c>
      <c r="I83" s="51">
        <f t="shared" si="23"/>
        <v>18877.281</v>
      </c>
      <c r="J83" s="51">
        <v>61570</v>
      </c>
      <c r="K83" s="51">
        <v>20279.345</v>
      </c>
      <c r="L83" s="51">
        <v>3000</v>
      </c>
      <c r="M83" s="51">
        <v>0</v>
      </c>
      <c r="N83" s="51">
        <v>57250</v>
      </c>
      <c r="O83" s="51">
        <v>19421.4</v>
      </c>
      <c r="P83" s="51">
        <v>3000</v>
      </c>
      <c r="Q83" s="51">
        <v>0</v>
      </c>
      <c r="R83" s="51">
        <v>4320</v>
      </c>
      <c r="S83" s="51">
        <v>857.945</v>
      </c>
      <c r="T83" s="51">
        <v>0</v>
      </c>
      <c r="U83" s="51">
        <v>0</v>
      </c>
      <c r="V83" s="51">
        <v>1200</v>
      </c>
      <c r="W83" s="51">
        <v>875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65355</v>
      </c>
      <c r="AE83" s="51">
        <v>23924.51</v>
      </c>
      <c r="AF83" s="51">
        <v>114686.1002</v>
      </c>
      <c r="AG83" s="51">
        <v>-1967.698</v>
      </c>
      <c r="AH83" s="51">
        <v>56015</v>
      </c>
      <c r="AI83" s="51">
        <v>20985.53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9340</v>
      </c>
      <c r="AQ83" s="51">
        <v>2938.98</v>
      </c>
      <c r="AR83" s="51">
        <v>114686.1002</v>
      </c>
      <c r="AS83" s="51">
        <v>0</v>
      </c>
      <c r="AT83" s="51">
        <v>0</v>
      </c>
      <c r="AU83" s="51">
        <v>0</v>
      </c>
      <c r="AV83" s="51">
        <v>0</v>
      </c>
      <c r="AW83" s="51">
        <v>-1967.698</v>
      </c>
      <c r="AX83" s="51">
        <v>4720</v>
      </c>
      <c r="AY83" s="51">
        <v>1006.5</v>
      </c>
      <c r="AZ83" s="51">
        <v>975</v>
      </c>
      <c r="BA83" s="51">
        <v>975</v>
      </c>
      <c r="BB83" s="51">
        <v>3420</v>
      </c>
      <c r="BC83" s="51">
        <v>750</v>
      </c>
      <c r="BD83" s="51">
        <v>0</v>
      </c>
      <c r="BE83" s="51">
        <v>0</v>
      </c>
      <c r="BF83" s="51">
        <v>1300</v>
      </c>
      <c r="BG83" s="51">
        <v>256.5</v>
      </c>
      <c r="BH83" s="51">
        <v>975</v>
      </c>
      <c r="BI83" s="51">
        <v>975</v>
      </c>
      <c r="BJ83" s="51">
        <v>14620</v>
      </c>
      <c r="BK83" s="51">
        <v>5084.743</v>
      </c>
      <c r="BL83" s="51">
        <v>12894</v>
      </c>
      <c r="BM83" s="51">
        <v>12892.712</v>
      </c>
      <c r="BN83" s="51">
        <v>0</v>
      </c>
      <c r="BO83" s="51">
        <v>0</v>
      </c>
      <c r="BP83" s="51"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1620</v>
      </c>
      <c r="BW83" s="51">
        <v>0</v>
      </c>
      <c r="BX83" s="51">
        <v>12894</v>
      </c>
      <c r="BY83" s="51">
        <v>12892.712</v>
      </c>
      <c r="BZ83" s="51">
        <v>13000</v>
      </c>
      <c r="CA83" s="51">
        <v>5084.743</v>
      </c>
      <c r="CB83" s="51">
        <v>0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51">
        <v>0</v>
      </c>
      <c r="CJ83" s="51">
        <v>0</v>
      </c>
      <c r="CK83" s="51">
        <v>0</v>
      </c>
      <c r="CL83" s="51">
        <v>6900</v>
      </c>
      <c r="CM83" s="51">
        <v>3179.8</v>
      </c>
      <c r="CN83" s="51">
        <v>7307</v>
      </c>
      <c r="CO83" s="51">
        <v>6977.267</v>
      </c>
      <c r="CP83" s="51">
        <v>6200</v>
      </c>
      <c r="CQ83" s="51">
        <v>3179.8</v>
      </c>
      <c r="CR83" s="51">
        <v>7307</v>
      </c>
      <c r="CS83" s="51">
        <v>6977.267</v>
      </c>
      <c r="CT83" s="51">
        <v>0</v>
      </c>
      <c r="CU83" s="51">
        <v>0</v>
      </c>
      <c r="CV83" s="51">
        <v>5667</v>
      </c>
      <c r="CW83" s="51">
        <v>5506.267</v>
      </c>
      <c r="CX83" s="51">
        <v>30000</v>
      </c>
      <c r="CY83" s="51">
        <v>9655.651</v>
      </c>
      <c r="CZ83" s="51">
        <v>0</v>
      </c>
      <c r="DA83" s="51">
        <v>0</v>
      </c>
      <c r="DB83" s="51">
        <v>11700</v>
      </c>
      <c r="DC83" s="51">
        <v>2117.651</v>
      </c>
      <c r="DD83" s="51">
        <v>0</v>
      </c>
      <c r="DE83" s="51">
        <v>0</v>
      </c>
      <c r="DF83" s="51">
        <v>4000</v>
      </c>
      <c r="DG83" s="51">
        <v>1505</v>
      </c>
      <c r="DH83" s="51">
        <v>0</v>
      </c>
      <c r="DI83" s="51">
        <v>0</v>
      </c>
      <c r="DJ83" s="51">
        <f t="shared" si="24"/>
        <v>285</v>
      </c>
      <c r="DK83" s="51">
        <f t="shared" si="25"/>
        <v>0</v>
      </c>
      <c r="DL83" s="51">
        <v>3285</v>
      </c>
      <c r="DM83" s="51">
        <v>0</v>
      </c>
      <c r="DN83" s="51">
        <v>0</v>
      </c>
      <c r="DO83" s="51">
        <v>0</v>
      </c>
      <c r="DP83" s="51">
        <v>3000</v>
      </c>
      <c r="DQ83" s="51">
        <v>0</v>
      </c>
    </row>
    <row r="84" spans="1:121" ht="16.5" customHeight="1">
      <c r="A84" s="44"/>
      <c r="B84" s="54">
        <v>75</v>
      </c>
      <c r="C84" s="132" t="s">
        <v>158</v>
      </c>
      <c r="D84" s="51">
        <f t="shared" si="18"/>
        <v>116349.4764</v>
      </c>
      <c r="E84" s="51">
        <f t="shared" si="19"/>
        <v>50792.65899999999</v>
      </c>
      <c r="F84" s="51">
        <f t="shared" si="20"/>
        <v>108634.1</v>
      </c>
      <c r="G84" s="51">
        <f t="shared" si="21"/>
        <v>43694.219999999994</v>
      </c>
      <c r="H84" s="51">
        <f t="shared" si="22"/>
        <v>12010.3764</v>
      </c>
      <c r="I84" s="51">
        <f t="shared" si="23"/>
        <v>11098.439</v>
      </c>
      <c r="J84" s="51">
        <v>58550</v>
      </c>
      <c r="K84" s="51">
        <v>21921.62</v>
      </c>
      <c r="L84" s="51">
        <v>115</v>
      </c>
      <c r="M84" s="51">
        <v>0</v>
      </c>
      <c r="N84" s="51">
        <v>58250</v>
      </c>
      <c r="O84" s="51">
        <v>21921.62</v>
      </c>
      <c r="P84" s="51">
        <v>115</v>
      </c>
      <c r="Q84" s="51">
        <v>0</v>
      </c>
      <c r="R84" s="51">
        <v>300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18630.1</v>
      </c>
      <c r="AE84" s="51">
        <v>10647</v>
      </c>
      <c r="AF84" s="51">
        <v>11895.3764</v>
      </c>
      <c r="AG84" s="51">
        <v>11098.439</v>
      </c>
      <c r="AH84" s="51">
        <v>17630.1</v>
      </c>
      <c r="AI84" s="51">
        <v>10161</v>
      </c>
      <c r="AJ84" s="51">
        <v>4000</v>
      </c>
      <c r="AK84" s="51">
        <v>4000</v>
      </c>
      <c r="AL84" s="51">
        <v>0</v>
      </c>
      <c r="AM84" s="51">
        <v>0</v>
      </c>
      <c r="AN84" s="51">
        <v>0</v>
      </c>
      <c r="AO84" s="51">
        <v>0</v>
      </c>
      <c r="AP84" s="51">
        <v>1000</v>
      </c>
      <c r="AQ84" s="51">
        <v>486</v>
      </c>
      <c r="AR84" s="51">
        <v>7895.3764</v>
      </c>
      <c r="AS84" s="51">
        <v>7739.239</v>
      </c>
      <c r="AT84" s="51">
        <v>0</v>
      </c>
      <c r="AU84" s="51">
        <v>0</v>
      </c>
      <c r="AV84" s="51">
        <v>0</v>
      </c>
      <c r="AW84" s="51">
        <v>-640.8</v>
      </c>
      <c r="AX84" s="51">
        <v>1000</v>
      </c>
      <c r="AY84" s="51">
        <v>370</v>
      </c>
      <c r="AZ84" s="51">
        <v>0</v>
      </c>
      <c r="BA84" s="51">
        <v>0</v>
      </c>
      <c r="BB84" s="51">
        <v>1000</v>
      </c>
      <c r="BC84" s="51">
        <v>370</v>
      </c>
      <c r="BD84" s="51">
        <v>0</v>
      </c>
      <c r="BE84" s="51">
        <v>0</v>
      </c>
      <c r="BF84" s="51">
        <v>0</v>
      </c>
      <c r="BG84" s="51">
        <v>0</v>
      </c>
      <c r="BH84" s="51">
        <v>0</v>
      </c>
      <c r="BI84" s="51">
        <v>0</v>
      </c>
      <c r="BJ84" s="51">
        <v>1400</v>
      </c>
      <c r="BK84" s="51">
        <v>233.4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200</v>
      </c>
      <c r="BW84" s="51">
        <v>30</v>
      </c>
      <c r="BX84" s="51">
        <v>0</v>
      </c>
      <c r="BY84" s="51">
        <v>0</v>
      </c>
      <c r="BZ84" s="51">
        <v>1200</v>
      </c>
      <c r="CA84" s="51">
        <v>203.4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51">
        <v>0</v>
      </c>
      <c r="CJ84" s="51">
        <v>0</v>
      </c>
      <c r="CK84" s="51">
        <v>0</v>
      </c>
      <c r="CL84" s="51">
        <v>13200</v>
      </c>
      <c r="CM84" s="51">
        <v>4612.2</v>
      </c>
      <c r="CN84" s="51">
        <v>0</v>
      </c>
      <c r="CO84" s="51">
        <v>0</v>
      </c>
      <c r="CP84" s="51">
        <v>13200</v>
      </c>
      <c r="CQ84" s="51">
        <v>4612.2</v>
      </c>
      <c r="CR84" s="51">
        <v>0</v>
      </c>
      <c r="CS84" s="51">
        <v>0</v>
      </c>
      <c r="CT84" s="51">
        <v>12200</v>
      </c>
      <c r="CU84" s="51">
        <v>4612.2</v>
      </c>
      <c r="CV84" s="51">
        <v>0</v>
      </c>
      <c r="CW84" s="51">
        <v>0</v>
      </c>
      <c r="CX84" s="51">
        <v>0</v>
      </c>
      <c r="CY84" s="51">
        <v>0</v>
      </c>
      <c r="CZ84" s="51">
        <v>0</v>
      </c>
      <c r="DA84" s="51">
        <v>0</v>
      </c>
      <c r="DB84" s="51">
        <v>0</v>
      </c>
      <c r="DC84" s="51">
        <v>0</v>
      </c>
      <c r="DD84" s="51">
        <v>0</v>
      </c>
      <c r="DE84" s="51">
        <v>0</v>
      </c>
      <c r="DF84" s="51">
        <v>0</v>
      </c>
      <c r="DG84" s="51">
        <v>0</v>
      </c>
      <c r="DH84" s="51">
        <v>0</v>
      </c>
      <c r="DI84" s="51">
        <v>0</v>
      </c>
      <c r="DJ84" s="51">
        <f t="shared" si="24"/>
        <v>11559</v>
      </c>
      <c r="DK84" s="51">
        <f t="shared" si="25"/>
        <v>1910</v>
      </c>
      <c r="DL84" s="51">
        <v>15854</v>
      </c>
      <c r="DM84" s="51">
        <v>5910</v>
      </c>
      <c r="DN84" s="51">
        <v>0</v>
      </c>
      <c r="DO84" s="51">
        <v>0</v>
      </c>
      <c r="DP84" s="51">
        <v>4295</v>
      </c>
      <c r="DQ84" s="51">
        <v>4000</v>
      </c>
    </row>
    <row r="85" spans="1:121" ht="16.5" customHeight="1">
      <c r="A85" s="44"/>
      <c r="B85" s="54">
        <v>76</v>
      </c>
      <c r="C85" s="132" t="s">
        <v>159</v>
      </c>
      <c r="D85" s="51">
        <f t="shared" si="18"/>
        <v>130451.90609999998</v>
      </c>
      <c r="E85" s="51">
        <f t="shared" si="19"/>
        <v>66747.225</v>
      </c>
      <c r="F85" s="51">
        <f t="shared" si="20"/>
        <v>116943.09999999999</v>
      </c>
      <c r="G85" s="51">
        <f t="shared" si="21"/>
        <v>53499.543000000005</v>
      </c>
      <c r="H85" s="51">
        <f t="shared" si="22"/>
        <v>16370.6061</v>
      </c>
      <c r="I85" s="51">
        <f t="shared" si="23"/>
        <v>15789.482</v>
      </c>
      <c r="J85" s="51">
        <v>46509.4</v>
      </c>
      <c r="K85" s="51">
        <v>18546.853</v>
      </c>
      <c r="L85" s="51">
        <v>200</v>
      </c>
      <c r="M85" s="51">
        <v>0</v>
      </c>
      <c r="N85" s="51">
        <v>45758.4</v>
      </c>
      <c r="O85" s="51">
        <v>18270.853</v>
      </c>
      <c r="P85" s="51">
        <v>200</v>
      </c>
      <c r="Q85" s="51">
        <v>0</v>
      </c>
      <c r="R85" s="51">
        <v>751</v>
      </c>
      <c r="S85" s="51">
        <v>276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7950</v>
      </c>
      <c r="AE85" s="51">
        <v>5445.406</v>
      </c>
      <c r="AF85" s="51">
        <v>12570.6061</v>
      </c>
      <c r="AG85" s="51">
        <v>12289.482</v>
      </c>
      <c r="AH85" s="51">
        <v>2950</v>
      </c>
      <c r="AI85" s="51">
        <v>2947.556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5000</v>
      </c>
      <c r="AQ85" s="51">
        <v>2497.85</v>
      </c>
      <c r="AR85" s="51">
        <v>12661.8061</v>
      </c>
      <c r="AS85" s="51">
        <v>12441.227</v>
      </c>
      <c r="AT85" s="51">
        <v>0</v>
      </c>
      <c r="AU85" s="51">
        <v>0</v>
      </c>
      <c r="AV85" s="51">
        <v>-91.2</v>
      </c>
      <c r="AW85" s="51">
        <v>-151.745</v>
      </c>
      <c r="AX85" s="51">
        <v>7660</v>
      </c>
      <c r="AY85" s="51">
        <v>3200</v>
      </c>
      <c r="AZ85" s="51">
        <v>0</v>
      </c>
      <c r="BA85" s="51">
        <v>0</v>
      </c>
      <c r="BB85" s="51">
        <v>7660</v>
      </c>
      <c r="BC85" s="51">
        <v>3200</v>
      </c>
      <c r="BD85" s="51">
        <v>0</v>
      </c>
      <c r="BE85" s="51">
        <v>0</v>
      </c>
      <c r="BF85" s="51">
        <v>0</v>
      </c>
      <c r="BG85" s="51">
        <v>0</v>
      </c>
      <c r="BH85" s="51">
        <v>0</v>
      </c>
      <c r="BI85" s="51">
        <v>0</v>
      </c>
      <c r="BJ85" s="51">
        <v>10156</v>
      </c>
      <c r="BK85" s="51">
        <v>4835.384</v>
      </c>
      <c r="BL85" s="51">
        <v>2600</v>
      </c>
      <c r="BM85" s="51">
        <v>2500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7056</v>
      </c>
      <c r="BW85" s="51">
        <v>2940</v>
      </c>
      <c r="BX85" s="51">
        <v>2600</v>
      </c>
      <c r="BY85" s="51">
        <v>2500</v>
      </c>
      <c r="BZ85" s="51">
        <v>3100</v>
      </c>
      <c r="CA85" s="51">
        <v>1895.384</v>
      </c>
      <c r="CB85" s="51">
        <v>0</v>
      </c>
      <c r="CC85" s="51">
        <v>0</v>
      </c>
      <c r="CD85" s="51">
        <v>0</v>
      </c>
      <c r="CE85" s="51">
        <v>0</v>
      </c>
      <c r="CF85" s="51">
        <v>0</v>
      </c>
      <c r="CG85" s="51">
        <v>0</v>
      </c>
      <c r="CH85" s="51">
        <v>0</v>
      </c>
      <c r="CI85" s="51">
        <v>0</v>
      </c>
      <c r="CJ85" s="51">
        <v>0</v>
      </c>
      <c r="CK85" s="51">
        <v>0</v>
      </c>
      <c r="CL85" s="51">
        <v>12340</v>
      </c>
      <c r="CM85" s="51">
        <v>5294.9</v>
      </c>
      <c r="CN85" s="51">
        <v>0</v>
      </c>
      <c r="CO85" s="51">
        <v>0</v>
      </c>
      <c r="CP85" s="51">
        <v>12340</v>
      </c>
      <c r="CQ85" s="51">
        <v>5294.9</v>
      </c>
      <c r="CR85" s="51">
        <v>0</v>
      </c>
      <c r="CS85" s="51">
        <v>0</v>
      </c>
      <c r="CT85" s="51">
        <v>11340</v>
      </c>
      <c r="CU85" s="51">
        <v>4624.9</v>
      </c>
      <c r="CV85" s="51">
        <v>0</v>
      </c>
      <c r="CW85" s="51">
        <v>0</v>
      </c>
      <c r="CX85" s="51">
        <v>23464</v>
      </c>
      <c r="CY85" s="51">
        <v>11635.2</v>
      </c>
      <c r="CZ85" s="51">
        <v>1000</v>
      </c>
      <c r="DA85" s="51">
        <v>1000</v>
      </c>
      <c r="DB85" s="51">
        <v>23464</v>
      </c>
      <c r="DC85" s="51">
        <v>11635.2</v>
      </c>
      <c r="DD85" s="51">
        <v>1000</v>
      </c>
      <c r="DE85" s="51">
        <v>1000</v>
      </c>
      <c r="DF85" s="51">
        <v>4000</v>
      </c>
      <c r="DG85" s="51">
        <v>2000</v>
      </c>
      <c r="DH85" s="51">
        <v>0</v>
      </c>
      <c r="DI85" s="51">
        <v>0</v>
      </c>
      <c r="DJ85" s="51">
        <f t="shared" si="24"/>
        <v>2001.8999999999996</v>
      </c>
      <c r="DK85" s="51">
        <f t="shared" si="25"/>
        <v>0</v>
      </c>
      <c r="DL85" s="51">
        <v>4863.7</v>
      </c>
      <c r="DM85" s="51">
        <v>2541.8</v>
      </c>
      <c r="DN85" s="51">
        <v>0</v>
      </c>
      <c r="DO85" s="51">
        <v>0</v>
      </c>
      <c r="DP85" s="51">
        <v>2861.8</v>
      </c>
      <c r="DQ85" s="51">
        <v>2541.8</v>
      </c>
    </row>
    <row r="86" spans="1:121" ht="16.5" customHeight="1">
      <c r="A86" s="44"/>
      <c r="B86" s="54">
        <v>77</v>
      </c>
      <c r="C86" s="132" t="s">
        <v>160</v>
      </c>
      <c r="D86" s="51">
        <f t="shared" si="18"/>
        <v>98812.0897</v>
      </c>
      <c r="E86" s="51">
        <f t="shared" si="19"/>
        <v>41395.036</v>
      </c>
      <c r="F86" s="51">
        <f t="shared" si="20"/>
        <v>91832.5</v>
      </c>
      <c r="G86" s="51">
        <f t="shared" si="21"/>
        <v>41125.036</v>
      </c>
      <c r="H86" s="51">
        <f t="shared" si="22"/>
        <v>16729.5897</v>
      </c>
      <c r="I86" s="51">
        <f t="shared" si="23"/>
        <v>270</v>
      </c>
      <c r="J86" s="51">
        <v>43970</v>
      </c>
      <c r="K86" s="51">
        <v>20182.631</v>
      </c>
      <c r="L86" s="51">
        <v>9750</v>
      </c>
      <c r="M86" s="51">
        <v>270</v>
      </c>
      <c r="N86" s="51">
        <v>43320</v>
      </c>
      <c r="O86" s="51">
        <v>19732.631</v>
      </c>
      <c r="P86" s="51">
        <v>9750</v>
      </c>
      <c r="Q86" s="51">
        <v>270</v>
      </c>
      <c r="R86" s="51">
        <v>650</v>
      </c>
      <c r="S86" s="51">
        <v>450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50</v>
      </c>
      <c r="AE86" s="51">
        <v>50</v>
      </c>
      <c r="AF86" s="51">
        <v>0</v>
      </c>
      <c r="AG86" s="51">
        <v>0</v>
      </c>
      <c r="AH86" s="51">
        <v>50</v>
      </c>
      <c r="AI86" s="51">
        <v>50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v>0</v>
      </c>
      <c r="BI86" s="51">
        <v>0</v>
      </c>
      <c r="BJ86" s="51">
        <v>1400</v>
      </c>
      <c r="BK86" s="51">
        <v>828.5</v>
      </c>
      <c r="BL86" s="51">
        <v>6979.5897</v>
      </c>
      <c r="BM86" s="51">
        <v>0</v>
      </c>
      <c r="BN86" s="51">
        <v>0</v>
      </c>
      <c r="BO86" s="51">
        <v>0</v>
      </c>
      <c r="BP86" s="51"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  <c r="BX86" s="51">
        <v>0</v>
      </c>
      <c r="BY86" s="51">
        <v>0</v>
      </c>
      <c r="BZ86" s="51">
        <v>1400</v>
      </c>
      <c r="CA86" s="51">
        <v>828.5</v>
      </c>
      <c r="CB86" s="51">
        <v>6979.5897</v>
      </c>
      <c r="CC86" s="51">
        <v>0</v>
      </c>
      <c r="CD86" s="51">
        <v>0</v>
      </c>
      <c r="CE86" s="51">
        <v>0</v>
      </c>
      <c r="CF86" s="51">
        <v>0</v>
      </c>
      <c r="CG86" s="51">
        <v>0</v>
      </c>
      <c r="CH86" s="51">
        <v>0</v>
      </c>
      <c r="CI86" s="51">
        <v>0</v>
      </c>
      <c r="CJ86" s="51">
        <v>0</v>
      </c>
      <c r="CK86" s="51">
        <v>0</v>
      </c>
      <c r="CL86" s="51">
        <v>8850</v>
      </c>
      <c r="CM86" s="51">
        <v>4363.905</v>
      </c>
      <c r="CN86" s="51">
        <v>0</v>
      </c>
      <c r="CO86" s="51">
        <v>0</v>
      </c>
      <c r="CP86" s="51">
        <v>8850</v>
      </c>
      <c r="CQ86" s="51">
        <v>4363.905</v>
      </c>
      <c r="CR86" s="51">
        <v>0</v>
      </c>
      <c r="CS86" s="51">
        <v>0</v>
      </c>
      <c r="CT86" s="51">
        <v>7850</v>
      </c>
      <c r="CU86" s="51">
        <v>3863.905</v>
      </c>
      <c r="CV86" s="51">
        <v>0</v>
      </c>
      <c r="CW86" s="51">
        <v>0</v>
      </c>
      <c r="CX86" s="51">
        <v>23750</v>
      </c>
      <c r="CY86" s="51">
        <v>13500</v>
      </c>
      <c r="CZ86" s="51">
        <v>0</v>
      </c>
      <c r="DA86" s="51">
        <v>0</v>
      </c>
      <c r="DB86" s="51">
        <v>23750</v>
      </c>
      <c r="DC86" s="51">
        <v>13500</v>
      </c>
      <c r="DD86" s="51">
        <v>0</v>
      </c>
      <c r="DE86" s="51">
        <v>0</v>
      </c>
      <c r="DF86" s="51">
        <v>0</v>
      </c>
      <c r="DG86" s="51">
        <v>0</v>
      </c>
      <c r="DH86" s="51">
        <v>0</v>
      </c>
      <c r="DI86" s="51">
        <v>0</v>
      </c>
      <c r="DJ86" s="51">
        <f t="shared" si="24"/>
        <v>4062.5</v>
      </c>
      <c r="DK86" s="51">
        <f t="shared" si="25"/>
        <v>2200</v>
      </c>
      <c r="DL86" s="51">
        <v>13812.5</v>
      </c>
      <c r="DM86" s="51">
        <v>2200</v>
      </c>
      <c r="DN86" s="51">
        <v>0</v>
      </c>
      <c r="DO86" s="51">
        <v>0</v>
      </c>
      <c r="DP86" s="51">
        <v>9750</v>
      </c>
      <c r="DQ86" s="51">
        <v>0</v>
      </c>
    </row>
    <row r="87" spans="1:121" ht="16.5" customHeight="1">
      <c r="A87" s="44"/>
      <c r="B87" s="54">
        <v>78</v>
      </c>
      <c r="C87" s="132" t="s">
        <v>161</v>
      </c>
      <c r="D87" s="51">
        <f t="shared" si="18"/>
        <v>70510.32600000002</v>
      </c>
      <c r="E87" s="51">
        <f t="shared" si="19"/>
        <v>24166.687</v>
      </c>
      <c r="F87" s="51">
        <f t="shared" si="20"/>
        <v>67342.80000000002</v>
      </c>
      <c r="G87" s="51">
        <f t="shared" si="21"/>
        <v>22166.687</v>
      </c>
      <c r="H87" s="51">
        <f t="shared" si="22"/>
        <v>7067.526</v>
      </c>
      <c r="I87" s="51">
        <f t="shared" si="23"/>
        <v>2000</v>
      </c>
      <c r="J87" s="51">
        <v>34380.3</v>
      </c>
      <c r="K87" s="51">
        <v>12502.99</v>
      </c>
      <c r="L87" s="51">
        <v>500</v>
      </c>
      <c r="M87" s="51">
        <v>0</v>
      </c>
      <c r="N87" s="51">
        <v>33160.3</v>
      </c>
      <c r="O87" s="51">
        <v>12252.99</v>
      </c>
      <c r="P87" s="51">
        <v>500</v>
      </c>
      <c r="Q87" s="51">
        <v>0</v>
      </c>
      <c r="R87" s="51">
        <v>1220</v>
      </c>
      <c r="S87" s="51">
        <v>250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9565.8</v>
      </c>
      <c r="AE87" s="51">
        <v>1133.9</v>
      </c>
      <c r="AF87" s="51">
        <v>-100</v>
      </c>
      <c r="AG87" s="51">
        <v>0</v>
      </c>
      <c r="AH87" s="51">
        <v>8565.8</v>
      </c>
      <c r="AI87" s="51">
        <v>1133.9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1000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-100</v>
      </c>
      <c r="AW87" s="51">
        <v>0</v>
      </c>
      <c r="AX87" s="51">
        <v>748.8</v>
      </c>
      <c r="AY87" s="51">
        <v>0</v>
      </c>
      <c r="AZ87" s="51">
        <v>0</v>
      </c>
      <c r="BA87" s="51">
        <v>0</v>
      </c>
      <c r="BB87" s="51">
        <v>748.8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v>0</v>
      </c>
      <c r="BI87" s="51">
        <v>0</v>
      </c>
      <c r="BJ87" s="51">
        <v>2600</v>
      </c>
      <c r="BK87" s="51">
        <v>960</v>
      </c>
      <c r="BL87" s="51">
        <v>6667.526</v>
      </c>
      <c r="BM87" s="51">
        <v>2000</v>
      </c>
      <c r="BN87" s="51">
        <v>0</v>
      </c>
      <c r="BO87" s="51">
        <v>0</v>
      </c>
      <c r="BP87" s="51">
        <v>0</v>
      </c>
      <c r="BQ87" s="51">
        <v>0</v>
      </c>
      <c r="BR87" s="51">
        <v>0</v>
      </c>
      <c r="BS87" s="51">
        <v>0</v>
      </c>
      <c r="BT87" s="51">
        <v>0</v>
      </c>
      <c r="BU87" s="51">
        <v>0</v>
      </c>
      <c r="BV87" s="51">
        <v>200</v>
      </c>
      <c r="BW87" s="51">
        <v>0</v>
      </c>
      <c r="BX87" s="51">
        <v>6667.526</v>
      </c>
      <c r="BY87" s="51">
        <v>2000</v>
      </c>
      <c r="BZ87" s="51">
        <v>2400</v>
      </c>
      <c r="CA87" s="51">
        <v>960</v>
      </c>
      <c r="CB87" s="51">
        <v>0</v>
      </c>
      <c r="CC87" s="51">
        <v>0</v>
      </c>
      <c r="CD87" s="51">
        <v>0</v>
      </c>
      <c r="CE87" s="51">
        <v>0</v>
      </c>
      <c r="CF87" s="51">
        <v>0</v>
      </c>
      <c r="CG87" s="51">
        <v>0</v>
      </c>
      <c r="CH87" s="51">
        <v>0</v>
      </c>
      <c r="CI87" s="51">
        <v>0</v>
      </c>
      <c r="CJ87" s="51">
        <v>0</v>
      </c>
      <c r="CK87" s="51">
        <v>0</v>
      </c>
      <c r="CL87" s="51">
        <v>9590.4</v>
      </c>
      <c r="CM87" s="51">
        <v>4143.599</v>
      </c>
      <c r="CN87" s="51">
        <v>0</v>
      </c>
      <c r="CO87" s="51">
        <v>0</v>
      </c>
      <c r="CP87" s="51">
        <v>9590.4</v>
      </c>
      <c r="CQ87" s="51">
        <v>4143.599</v>
      </c>
      <c r="CR87" s="51">
        <v>0</v>
      </c>
      <c r="CS87" s="51">
        <v>0</v>
      </c>
      <c r="CT87" s="51">
        <v>8590.4</v>
      </c>
      <c r="CU87" s="51">
        <v>3523.599</v>
      </c>
      <c r="CV87" s="51">
        <v>0</v>
      </c>
      <c r="CW87" s="51">
        <v>0</v>
      </c>
      <c r="CX87" s="51">
        <v>1557.5</v>
      </c>
      <c r="CY87" s="51">
        <v>926.198</v>
      </c>
      <c r="CZ87" s="51">
        <v>0</v>
      </c>
      <c r="DA87" s="51">
        <v>0</v>
      </c>
      <c r="DB87" s="51">
        <v>1557.5</v>
      </c>
      <c r="DC87" s="51">
        <v>926.198</v>
      </c>
      <c r="DD87" s="51">
        <v>0</v>
      </c>
      <c r="DE87" s="51">
        <v>0</v>
      </c>
      <c r="DF87" s="51">
        <v>0</v>
      </c>
      <c r="DG87" s="51">
        <v>0</v>
      </c>
      <c r="DH87" s="51">
        <v>0</v>
      </c>
      <c r="DI87" s="51">
        <v>0</v>
      </c>
      <c r="DJ87" s="51">
        <f t="shared" si="24"/>
        <v>5000</v>
      </c>
      <c r="DK87" s="51">
        <f t="shared" si="25"/>
        <v>2500</v>
      </c>
      <c r="DL87" s="51">
        <v>8900</v>
      </c>
      <c r="DM87" s="51">
        <v>2500</v>
      </c>
      <c r="DN87" s="51">
        <v>0</v>
      </c>
      <c r="DO87" s="51">
        <v>0</v>
      </c>
      <c r="DP87" s="51">
        <v>3900</v>
      </c>
      <c r="DQ87" s="51">
        <v>0</v>
      </c>
    </row>
    <row r="88" spans="1:121" ht="16.5" customHeight="1">
      <c r="A88" s="44"/>
      <c r="B88" s="54">
        <v>79</v>
      </c>
      <c r="C88" s="132" t="s">
        <v>162</v>
      </c>
      <c r="D88" s="51">
        <f t="shared" si="18"/>
        <v>94741.967</v>
      </c>
      <c r="E88" s="51">
        <f t="shared" si="19"/>
        <v>33046.702</v>
      </c>
      <c r="F88" s="51">
        <f t="shared" si="20"/>
        <v>90982.8</v>
      </c>
      <c r="G88" s="51">
        <f t="shared" si="21"/>
        <v>32315.502</v>
      </c>
      <c r="H88" s="51">
        <f t="shared" si="22"/>
        <v>3759.167</v>
      </c>
      <c r="I88" s="51">
        <f t="shared" si="23"/>
        <v>731.2</v>
      </c>
      <c r="J88" s="51">
        <v>54060</v>
      </c>
      <c r="K88" s="51">
        <v>20851.342</v>
      </c>
      <c r="L88" s="51">
        <v>1000</v>
      </c>
      <c r="M88" s="51">
        <v>975</v>
      </c>
      <c r="N88" s="51">
        <v>51610</v>
      </c>
      <c r="O88" s="51">
        <v>20030.542</v>
      </c>
      <c r="P88" s="51">
        <v>1000</v>
      </c>
      <c r="Q88" s="51">
        <v>975</v>
      </c>
      <c r="R88" s="51">
        <v>2450</v>
      </c>
      <c r="S88" s="51">
        <v>820.8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13572.8</v>
      </c>
      <c r="AE88" s="51">
        <v>4896.532</v>
      </c>
      <c r="AF88" s="51">
        <v>759.167</v>
      </c>
      <c r="AG88" s="51">
        <v>-243.8</v>
      </c>
      <c r="AH88" s="51">
        <v>11200</v>
      </c>
      <c r="AI88" s="51">
        <v>2592.502</v>
      </c>
      <c r="AJ88" s="51">
        <v>759.167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2372.8</v>
      </c>
      <c r="AQ88" s="51">
        <v>2304.03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-243.8</v>
      </c>
      <c r="AX88" s="51">
        <v>1000</v>
      </c>
      <c r="AY88" s="51">
        <v>975.558</v>
      </c>
      <c r="AZ88" s="51">
        <v>0</v>
      </c>
      <c r="BA88" s="51">
        <v>0</v>
      </c>
      <c r="BB88" s="51">
        <v>1000</v>
      </c>
      <c r="BC88" s="51">
        <v>975.558</v>
      </c>
      <c r="BD88" s="51">
        <v>0</v>
      </c>
      <c r="BE88" s="51">
        <v>0</v>
      </c>
      <c r="BF88" s="51">
        <v>0</v>
      </c>
      <c r="BG88" s="51">
        <v>0</v>
      </c>
      <c r="BH88" s="51">
        <v>0</v>
      </c>
      <c r="BI88" s="51">
        <v>0</v>
      </c>
      <c r="BJ88" s="51">
        <v>1000</v>
      </c>
      <c r="BK88" s="51">
        <v>472.27</v>
      </c>
      <c r="BL88" s="51">
        <v>2000</v>
      </c>
      <c r="BM88" s="51">
        <v>0</v>
      </c>
      <c r="BN88" s="51">
        <v>0</v>
      </c>
      <c r="BO88" s="51">
        <v>0</v>
      </c>
      <c r="BP88" s="51"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1000</v>
      </c>
      <c r="BW88" s="51">
        <v>472.27</v>
      </c>
      <c r="BX88" s="51">
        <v>2000</v>
      </c>
      <c r="BY88" s="51">
        <v>0</v>
      </c>
      <c r="BZ88" s="51">
        <v>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51">
        <v>0</v>
      </c>
      <c r="CJ88" s="51">
        <v>0</v>
      </c>
      <c r="CK88" s="51">
        <v>0</v>
      </c>
      <c r="CL88" s="51">
        <v>2600</v>
      </c>
      <c r="CM88" s="51">
        <v>1629.8</v>
      </c>
      <c r="CN88" s="51">
        <v>0</v>
      </c>
      <c r="CO88" s="51">
        <v>0</v>
      </c>
      <c r="CP88" s="51">
        <v>2600</v>
      </c>
      <c r="CQ88" s="51">
        <v>1629.8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3500</v>
      </c>
      <c r="DG88" s="51">
        <v>3490</v>
      </c>
      <c r="DH88" s="51">
        <v>0</v>
      </c>
      <c r="DI88" s="51">
        <v>0</v>
      </c>
      <c r="DJ88" s="51">
        <f t="shared" si="24"/>
        <v>15250</v>
      </c>
      <c r="DK88" s="51">
        <f t="shared" si="25"/>
        <v>0</v>
      </c>
      <c r="DL88" s="51">
        <v>15250</v>
      </c>
      <c r="DM88" s="51">
        <v>0</v>
      </c>
      <c r="DN88" s="51">
        <v>0</v>
      </c>
      <c r="DO88" s="51">
        <v>0</v>
      </c>
      <c r="DP88" s="51">
        <v>0</v>
      </c>
      <c r="DQ88" s="51">
        <v>0</v>
      </c>
    </row>
    <row r="89" spans="1:121" ht="16.5" customHeight="1">
      <c r="A89" s="44"/>
      <c r="B89" s="54">
        <v>80</v>
      </c>
      <c r="C89" s="135" t="s">
        <v>163</v>
      </c>
      <c r="D89" s="51">
        <f t="shared" si="18"/>
        <v>131770.663</v>
      </c>
      <c r="E89" s="51">
        <f t="shared" si="19"/>
        <v>46847.024999999994</v>
      </c>
      <c r="F89" s="51">
        <f t="shared" si="20"/>
        <v>120322</v>
      </c>
      <c r="G89" s="51">
        <f t="shared" si="21"/>
        <v>44957.854999999996</v>
      </c>
      <c r="H89" s="51">
        <f t="shared" si="22"/>
        <v>14550.663</v>
      </c>
      <c r="I89" s="51">
        <f t="shared" si="23"/>
        <v>1889.17</v>
      </c>
      <c r="J89" s="51">
        <v>54641.8</v>
      </c>
      <c r="K89" s="51">
        <v>20573.572</v>
      </c>
      <c r="L89" s="51">
        <v>1049.963</v>
      </c>
      <c r="M89" s="51">
        <v>0</v>
      </c>
      <c r="N89" s="51">
        <v>51661.8</v>
      </c>
      <c r="O89" s="51">
        <v>20343.572</v>
      </c>
      <c r="P89" s="51">
        <v>1049.963</v>
      </c>
      <c r="Q89" s="51">
        <v>0</v>
      </c>
      <c r="R89" s="51">
        <v>2980</v>
      </c>
      <c r="S89" s="51">
        <v>230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8450</v>
      </c>
      <c r="AE89" s="51">
        <v>1040</v>
      </c>
      <c r="AF89" s="51">
        <v>5050.7</v>
      </c>
      <c r="AG89" s="51">
        <v>1789.17</v>
      </c>
      <c r="AH89" s="51">
        <v>4850</v>
      </c>
      <c r="AI89" s="51">
        <v>50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3600</v>
      </c>
      <c r="AQ89" s="51">
        <v>990</v>
      </c>
      <c r="AR89" s="51">
        <v>5050.7</v>
      </c>
      <c r="AS89" s="51">
        <v>1846.67</v>
      </c>
      <c r="AT89" s="51">
        <v>0</v>
      </c>
      <c r="AU89" s="51">
        <v>0</v>
      </c>
      <c r="AV89" s="51">
        <v>0</v>
      </c>
      <c r="AW89" s="51">
        <v>-57.5</v>
      </c>
      <c r="AX89" s="51">
        <v>7200</v>
      </c>
      <c r="AY89" s="51">
        <v>3000</v>
      </c>
      <c r="AZ89" s="51">
        <v>2950</v>
      </c>
      <c r="BA89" s="51">
        <v>0</v>
      </c>
      <c r="BB89" s="51">
        <v>7200</v>
      </c>
      <c r="BC89" s="51">
        <v>3000</v>
      </c>
      <c r="BD89" s="51">
        <v>2950</v>
      </c>
      <c r="BE89" s="51">
        <v>0</v>
      </c>
      <c r="BF89" s="51">
        <v>0</v>
      </c>
      <c r="BG89" s="51">
        <v>0</v>
      </c>
      <c r="BH89" s="51">
        <v>0</v>
      </c>
      <c r="BI89" s="51">
        <v>0</v>
      </c>
      <c r="BJ89" s="51">
        <v>13740</v>
      </c>
      <c r="BK89" s="51">
        <v>5800</v>
      </c>
      <c r="BL89" s="51">
        <v>5500</v>
      </c>
      <c r="BM89" s="51">
        <v>100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13340</v>
      </c>
      <c r="BW89" s="51">
        <v>5800</v>
      </c>
      <c r="BX89" s="51">
        <v>5500</v>
      </c>
      <c r="BY89" s="51">
        <v>100</v>
      </c>
      <c r="BZ89" s="51">
        <v>400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51">
        <v>0</v>
      </c>
      <c r="CJ89" s="51">
        <v>0</v>
      </c>
      <c r="CK89" s="51">
        <v>0</v>
      </c>
      <c r="CL89" s="51">
        <v>25690.2</v>
      </c>
      <c r="CM89" s="51">
        <v>11344.283</v>
      </c>
      <c r="CN89" s="51">
        <v>0</v>
      </c>
      <c r="CO89" s="51">
        <v>0</v>
      </c>
      <c r="CP89" s="51">
        <v>25690.2</v>
      </c>
      <c r="CQ89" s="51">
        <v>11344.283</v>
      </c>
      <c r="CR89" s="51">
        <v>0</v>
      </c>
      <c r="CS89" s="51">
        <v>0</v>
      </c>
      <c r="CT89" s="51">
        <v>12190.2</v>
      </c>
      <c r="CU89" s="51">
        <v>4792.283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6500</v>
      </c>
      <c r="DG89" s="51">
        <v>3200</v>
      </c>
      <c r="DH89" s="51">
        <v>0</v>
      </c>
      <c r="DI89" s="51">
        <v>0</v>
      </c>
      <c r="DJ89" s="51">
        <f t="shared" si="24"/>
        <v>998</v>
      </c>
      <c r="DK89" s="51">
        <f t="shared" si="25"/>
        <v>0</v>
      </c>
      <c r="DL89" s="51">
        <v>4100</v>
      </c>
      <c r="DM89" s="51">
        <v>0</v>
      </c>
      <c r="DN89" s="51">
        <v>0</v>
      </c>
      <c r="DO89" s="51">
        <v>0</v>
      </c>
      <c r="DP89" s="51">
        <v>3102</v>
      </c>
      <c r="DQ89" s="51">
        <v>0</v>
      </c>
    </row>
    <row r="90" spans="1:121" ht="16.5" customHeight="1">
      <c r="A90" s="44"/>
      <c r="B90" s="54">
        <v>81</v>
      </c>
      <c r="C90" s="136" t="s">
        <v>164</v>
      </c>
      <c r="D90" s="51">
        <f t="shared" si="18"/>
        <v>548036.46</v>
      </c>
      <c r="E90" s="51">
        <f t="shared" si="19"/>
        <v>253702.18430000002</v>
      </c>
      <c r="F90" s="51">
        <f t="shared" si="20"/>
        <v>498035.67699999997</v>
      </c>
      <c r="G90" s="51">
        <f t="shared" si="21"/>
        <v>224510.533</v>
      </c>
      <c r="H90" s="51">
        <f t="shared" si="22"/>
        <v>116300.783</v>
      </c>
      <c r="I90" s="51">
        <f t="shared" si="23"/>
        <v>61767.8683</v>
      </c>
      <c r="J90" s="51">
        <v>114835.377</v>
      </c>
      <c r="K90" s="51">
        <v>61521.916</v>
      </c>
      <c r="L90" s="51">
        <v>30075.783</v>
      </c>
      <c r="M90" s="51">
        <v>4048.75</v>
      </c>
      <c r="N90" s="51">
        <v>105000</v>
      </c>
      <c r="O90" s="51">
        <v>56991.283</v>
      </c>
      <c r="P90" s="51">
        <v>17134.783</v>
      </c>
      <c r="Q90" s="51">
        <v>277</v>
      </c>
      <c r="R90" s="51">
        <v>4280.177</v>
      </c>
      <c r="S90" s="51">
        <v>2038.793</v>
      </c>
      <c r="T90" s="51">
        <v>12941</v>
      </c>
      <c r="U90" s="51">
        <v>3771.75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67770</v>
      </c>
      <c r="AG90" s="51">
        <v>43219.1183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201470</v>
      </c>
      <c r="AS90" s="51">
        <v>47054.7</v>
      </c>
      <c r="AT90" s="51">
        <v>0</v>
      </c>
      <c r="AU90" s="51">
        <v>0</v>
      </c>
      <c r="AV90" s="51">
        <v>-133700</v>
      </c>
      <c r="AW90" s="51">
        <v>-3835.5817</v>
      </c>
      <c r="AX90" s="51">
        <v>56000</v>
      </c>
      <c r="AY90" s="51">
        <v>26420.6</v>
      </c>
      <c r="AZ90" s="51">
        <v>0</v>
      </c>
      <c r="BA90" s="51">
        <v>0</v>
      </c>
      <c r="BB90" s="51">
        <v>55000</v>
      </c>
      <c r="BC90" s="51">
        <v>26195</v>
      </c>
      <c r="BD90" s="51">
        <v>0</v>
      </c>
      <c r="BE90" s="51">
        <v>0</v>
      </c>
      <c r="BF90" s="51">
        <v>1000</v>
      </c>
      <c r="BG90" s="51">
        <v>225.6</v>
      </c>
      <c r="BH90" s="51">
        <v>0</v>
      </c>
      <c r="BI90" s="51">
        <v>0</v>
      </c>
      <c r="BJ90" s="51">
        <v>0</v>
      </c>
      <c r="BK90" s="51">
        <v>0</v>
      </c>
      <c r="BL90" s="51">
        <v>2575</v>
      </c>
      <c r="BM90" s="51">
        <v>0</v>
      </c>
      <c r="BN90" s="51">
        <v>0</v>
      </c>
      <c r="BO90" s="51">
        <v>0</v>
      </c>
      <c r="BP90" s="51">
        <v>300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  <c r="BX90" s="51">
        <v>0</v>
      </c>
      <c r="BY90" s="51">
        <v>0</v>
      </c>
      <c r="BZ90" s="51">
        <v>0</v>
      </c>
      <c r="CA90" s="51">
        <v>0</v>
      </c>
      <c r="CB90" s="51">
        <v>2275</v>
      </c>
      <c r="CC90" s="51">
        <v>0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51">
        <v>0</v>
      </c>
      <c r="CJ90" s="51">
        <v>0</v>
      </c>
      <c r="CK90" s="51">
        <v>0</v>
      </c>
      <c r="CL90" s="51">
        <v>36400.3</v>
      </c>
      <c r="CM90" s="51">
        <v>12630</v>
      </c>
      <c r="CN90" s="51">
        <v>880</v>
      </c>
      <c r="CO90" s="51">
        <v>0</v>
      </c>
      <c r="CP90" s="51">
        <v>32900.3</v>
      </c>
      <c r="CQ90" s="51">
        <v>12530</v>
      </c>
      <c r="CR90" s="51">
        <v>880</v>
      </c>
      <c r="CS90" s="51">
        <v>0</v>
      </c>
      <c r="CT90" s="51">
        <v>17900</v>
      </c>
      <c r="CU90" s="51">
        <v>7450</v>
      </c>
      <c r="CV90" s="51">
        <v>0</v>
      </c>
      <c r="CW90" s="51">
        <v>0</v>
      </c>
      <c r="CX90" s="51">
        <v>214500</v>
      </c>
      <c r="CY90" s="51">
        <v>81849.8</v>
      </c>
      <c r="CZ90" s="51">
        <v>15000</v>
      </c>
      <c r="DA90" s="51">
        <v>14500</v>
      </c>
      <c r="DB90" s="51">
        <v>135100</v>
      </c>
      <c r="DC90" s="51">
        <v>51569.8</v>
      </c>
      <c r="DD90" s="51">
        <v>15000</v>
      </c>
      <c r="DE90" s="51">
        <v>14500</v>
      </c>
      <c r="DF90" s="51">
        <v>10000</v>
      </c>
      <c r="DG90" s="51">
        <v>9512</v>
      </c>
      <c r="DH90" s="51">
        <v>0</v>
      </c>
      <c r="DI90" s="51">
        <v>0</v>
      </c>
      <c r="DJ90" s="51">
        <f t="shared" si="24"/>
        <v>0</v>
      </c>
      <c r="DK90" s="51">
        <f t="shared" si="25"/>
        <v>0</v>
      </c>
      <c r="DL90" s="51">
        <v>66300</v>
      </c>
      <c r="DM90" s="51">
        <v>32576.217</v>
      </c>
      <c r="DN90" s="51">
        <v>0</v>
      </c>
      <c r="DO90" s="51">
        <v>0</v>
      </c>
      <c r="DP90" s="51">
        <v>66300</v>
      </c>
      <c r="DQ90" s="51">
        <v>32576.217</v>
      </c>
    </row>
    <row r="91" spans="1:121" ht="16.5" customHeight="1">
      <c r="A91" s="44"/>
      <c r="B91" s="54">
        <v>82</v>
      </c>
      <c r="C91" s="136" t="s">
        <v>165</v>
      </c>
      <c r="D91" s="51">
        <f t="shared" si="18"/>
        <v>17715</v>
      </c>
      <c r="E91" s="51">
        <f t="shared" si="19"/>
        <v>7488.589</v>
      </c>
      <c r="F91" s="51">
        <f t="shared" si="20"/>
        <v>17715</v>
      </c>
      <c r="G91" s="51">
        <f t="shared" si="21"/>
        <v>7488.589</v>
      </c>
      <c r="H91" s="51">
        <f t="shared" si="22"/>
        <v>0</v>
      </c>
      <c r="I91" s="51">
        <f t="shared" si="23"/>
        <v>0</v>
      </c>
      <c r="J91" s="51">
        <v>14909</v>
      </c>
      <c r="K91" s="51">
        <v>6482.589</v>
      </c>
      <c r="L91" s="51">
        <v>0</v>
      </c>
      <c r="M91" s="51">
        <v>0</v>
      </c>
      <c r="N91" s="51">
        <v>14619</v>
      </c>
      <c r="O91" s="51">
        <v>6457.589</v>
      </c>
      <c r="P91" s="51">
        <v>0</v>
      </c>
      <c r="Q91" s="51">
        <v>0</v>
      </c>
      <c r="R91" s="51">
        <v>290</v>
      </c>
      <c r="S91" s="51">
        <v>25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0</v>
      </c>
      <c r="CB91" s="51">
        <v>0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51">
        <v>0</v>
      </c>
      <c r="CJ91" s="51">
        <v>0</v>
      </c>
      <c r="CK91" s="51">
        <v>0</v>
      </c>
      <c r="CL91" s="51">
        <v>106</v>
      </c>
      <c r="CM91" s="51">
        <v>6</v>
      </c>
      <c r="CN91" s="51">
        <v>0</v>
      </c>
      <c r="CO91" s="51">
        <v>0</v>
      </c>
      <c r="CP91" s="51">
        <v>0</v>
      </c>
      <c r="CQ91" s="51">
        <v>0</v>
      </c>
      <c r="CR91" s="51">
        <v>0</v>
      </c>
      <c r="CS91" s="51">
        <v>0</v>
      </c>
      <c r="CT91" s="51">
        <v>0</v>
      </c>
      <c r="CU91" s="51">
        <v>0</v>
      </c>
      <c r="CV91" s="51">
        <v>0</v>
      </c>
      <c r="CW91" s="51">
        <v>0</v>
      </c>
      <c r="CX91" s="51">
        <v>0</v>
      </c>
      <c r="CY91" s="51">
        <v>0</v>
      </c>
      <c r="CZ91" s="51">
        <v>0</v>
      </c>
      <c r="DA91" s="51">
        <v>0</v>
      </c>
      <c r="DB91" s="51">
        <v>0</v>
      </c>
      <c r="DC91" s="51">
        <v>0</v>
      </c>
      <c r="DD91" s="51">
        <v>0</v>
      </c>
      <c r="DE91" s="51">
        <v>0</v>
      </c>
      <c r="DF91" s="51">
        <v>2700</v>
      </c>
      <c r="DG91" s="51">
        <v>1000</v>
      </c>
      <c r="DH91" s="51">
        <v>0</v>
      </c>
      <c r="DI91" s="51">
        <v>0</v>
      </c>
      <c r="DJ91" s="51">
        <f t="shared" si="24"/>
        <v>0</v>
      </c>
      <c r="DK91" s="51">
        <f t="shared" si="25"/>
        <v>0</v>
      </c>
      <c r="DL91" s="51">
        <v>0</v>
      </c>
      <c r="DM91" s="51">
        <v>0</v>
      </c>
      <c r="DN91" s="51">
        <v>0</v>
      </c>
      <c r="DO91" s="51">
        <v>0</v>
      </c>
      <c r="DP91" s="51">
        <v>0</v>
      </c>
      <c r="DQ91" s="51">
        <v>0</v>
      </c>
    </row>
    <row r="92" spans="1:121" ht="16.5" customHeight="1">
      <c r="A92" s="44"/>
      <c r="B92" s="54">
        <v>83</v>
      </c>
      <c r="C92" s="135" t="s">
        <v>166</v>
      </c>
      <c r="D92" s="51">
        <f t="shared" si="18"/>
        <v>44482.439999999995</v>
      </c>
      <c r="E92" s="51">
        <f t="shared" si="19"/>
        <v>20934.727</v>
      </c>
      <c r="F92" s="51">
        <f t="shared" si="20"/>
        <v>44482.2</v>
      </c>
      <c r="G92" s="51">
        <f t="shared" si="21"/>
        <v>21058.527</v>
      </c>
      <c r="H92" s="51">
        <f t="shared" si="22"/>
        <v>770.2399999999998</v>
      </c>
      <c r="I92" s="51">
        <f t="shared" si="23"/>
        <v>646.1999999999998</v>
      </c>
      <c r="J92" s="51">
        <v>38254</v>
      </c>
      <c r="K92" s="51">
        <v>18578.527</v>
      </c>
      <c r="L92" s="51">
        <v>4420.24</v>
      </c>
      <c r="M92" s="51">
        <v>2573</v>
      </c>
      <c r="N92" s="51">
        <v>36515.8</v>
      </c>
      <c r="O92" s="51">
        <v>17145.017</v>
      </c>
      <c r="P92" s="51">
        <v>1000</v>
      </c>
      <c r="Q92" s="51">
        <v>153</v>
      </c>
      <c r="R92" s="51">
        <v>1738.2</v>
      </c>
      <c r="S92" s="51">
        <v>1433.51</v>
      </c>
      <c r="T92" s="51">
        <v>3420.24</v>
      </c>
      <c r="U92" s="51">
        <v>2420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-5250</v>
      </c>
      <c r="AG92" s="51">
        <v>-2217.8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-5250</v>
      </c>
      <c r="AW92" s="51">
        <v>-2217.8</v>
      </c>
      <c r="AX92" s="51">
        <v>1310</v>
      </c>
      <c r="AY92" s="51">
        <v>1110</v>
      </c>
      <c r="AZ92" s="51">
        <v>0</v>
      </c>
      <c r="BA92" s="51">
        <v>0</v>
      </c>
      <c r="BB92" s="51">
        <v>1310</v>
      </c>
      <c r="BC92" s="51">
        <v>1110</v>
      </c>
      <c r="BD92" s="51">
        <v>0</v>
      </c>
      <c r="BE92" s="51">
        <v>0</v>
      </c>
      <c r="BF92" s="51">
        <v>0</v>
      </c>
      <c r="BG92" s="51">
        <v>0</v>
      </c>
      <c r="BH92" s="51">
        <v>0</v>
      </c>
      <c r="BI92" s="51">
        <v>0</v>
      </c>
      <c r="BJ92" s="51">
        <v>0</v>
      </c>
      <c r="BK92" s="51">
        <v>0</v>
      </c>
      <c r="BL92" s="51">
        <v>600</v>
      </c>
      <c r="BM92" s="51">
        <v>0</v>
      </c>
      <c r="BN92" s="51">
        <v>0</v>
      </c>
      <c r="BO92" s="51">
        <v>0</v>
      </c>
      <c r="BP92" s="51"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600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51">
        <v>0</v>
      </c>
      <c r="CJ92" s="51">
        <v>0</v>
      </c>
      <c r="CK92" s="51">
        <v>0</v>
      </c>
      <c r="CL92" s="51">
        <v>200</v>
      </c>
      <c r="CM92" s="51">
        <v>0</v>
      </c>
      <c r="CN92" s="51">
        <v>1000</v>
      </c>
      <c r="CO92" s="51">
        <v>291</v>
      </c>
      <c r="CP92" s="51">
        <v>0</v>
      </c>
      <c r="CQ92" s="51">
        <v>0</v>
      </c>
      <c r="CR92" s="51">
        <v>0</v>
      </c>
      <c r="CS92" s="51">
        <v>0</v>
      </c>
      <c r="CT92" s="51">
        <v>0</v>
      </c>
      <c r="CU92" s="51">
        <v>0</v>
      </c>
      <c r="CV92" s="51">
        <v>0</v>
      </c>
      <c r="CW92" s="51">
        <v>0</v>
      </c>
      <c r="CX92" s="51">
        <v>1318.2</v>
      </c>
      <c r="CY92" s="51">
        <v>0</v>
      </c>
      <c r="CZ92" s="51">
        <v>0</v>
      </c>
      <c r="DA92" s="51">
        <v>0</v>
      </c>
      <c r="DB92" s="51">
        <v>1318.2</v>
      </c>
      <c r="DC92" s="51">
        <v>0</v>
      </c>
      <c r="DD92" s="51">
        <v>0</v>
      </c>
      <c r="DE92" s="51">
        <v>0</v>
      </c>
      <c r="DF92" s="51">
        <v>1400</v>
      </c>
      <c r="DG92" s="51">
        <v>600</v>
      </c>
      <c r="DH92" s="51">
        <v>0</v>
      </c>
      <c r="DI92" s="51">
        <v>0</v>
      </c>
      <c r="DJ92" s="51">
        <f t="shared" si="24"/>
        <v>1230</v>
      </c>
      <c r="DK92" s="51">
        <f t="shared" si="25"/>
        <v>0</v>
      </c>
      <c r="DL92" s="51">
        <v>2000</v>
      </c>
      <c r="DM92" s="51">
        <v>770</v>
      </c>
      <c r="DN92" s="51">
        <v>0</v>
      </c>
      <c r="DO92" s="51">
        <v>0</v>
      </c>
      <c r="DP92" s="51">
        <v>770</v>
      </c>
      <c r="DQ92" s="51">
        <v>770</v>
      </c>
    </row>
    <row r="93" spans="1:121" ht="16.5" customHeight="1">
      <c r="A93" s="44"/>
      <c r="B93" s="54">
        <v>84</v>
      </c>
      <c r="C93" s="135" t="s">
        <v>167</v>
      </c>
      <c r="D93" s="51">
        <f t="shared" si="18"/>
        <v>35223.472</v>
      </c>
      <c r="E93" s="51">
        <f t="shared" si="19"/>
        <v>9590.028</v>
      </c>
      <c r="F93" s="51">
        <f t="shared" si="20"/>
        <v>12789.800000000001</v>
      </c>
      <c r="G93" s="51">
        <f t="shared" si="21"/>
        <v>6167.45</v>
      </c>
      <c r="H93" s="51">
        <f t="shared" si="22"/>
        <v>22433.672</v>
      </c>
      <c r="I93" s="51">
        <f t="shared" si="23"/>
        <v>3422.5780000000004</v>
      </c>
      <c r="J93" s="51">
        <v>11620.1</v>
      </c>
      <c r="K93" s="51">
        <v>5817.45</v>
      </c>
      <c r="L93" s="51">
        <v>2657</v>
      </c>
      <c r="M93" s="51">
        <v>1620</v>
      </c>
      <c r="N93" s="51">
        <v>10782.4</v>
      </c>
      <c r="O93" s="51">
        <v>5268.25</v>
      </c>
      <c r="P93" s="51">
        <v>2000</v>
      </c>
      <c r="Q93" s="51">
        <v>963</v>
      </c>
      <c r="R93" s="51">
        <v>837.7</v>
      </c>
      <c r="S93" s="51">
        <v>549.2</v>
      </c>
      <c r="T93" s="51">
        <v>657</v>
      </c>
      <c r="U93" s="51">
        <v>657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-3561.37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-3561.37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19776.672</v>
      </c>
      <c r="BM93" s="51">
        <v>5363.948</v>
      </c>
      <c r="BN93" s="51">
        <v>0</v>
      </c>
      <c r="BO93" s="51">
        <v>0</v>
      </c>
      <c r="BP93" s="51"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  <c r="BX93" s="51">
        <v>0</v>
      </c>
      <c r="BY93" s="51">
        <v>0</v>
      </c>
      <c r="BZ93" s="51">
        <v>0</v>
      </c>
      <c r="CA93" s="51">
        <v>0</v>
      </c>
      <c r="CB93" s="51">
        <v>19776.672</v>
      </c>
      <c r="CC93" s="51">
        <v>5363.948</v>
      </c>
      <c r="CD93" s="51">
        <v>0</v>
      </c>
      <c r="CE93" s="51">
        <v>0</v>
      </c>
      <c r="CF93" s="51">
        <v>0</v>
      </c>
      <c r="CG93" s="51">
        <v>0</v>
      </c>
      <c r="CH93" s="51">
        <v>0</v>
      </c>
      <c r="CI93" s="51">
        <v>0</v>
      </c>
      <c r="CJ93" s="51">
        <v>0</v>
      </c>
      <c r="CK93" s="51">
        <v>0</v>
      </c>
      <c r="CL93" s="51">
        <v>50</v>
      </c>
      <c r="CM93" s="51">
        <v>50</v>
      </c>
      <c r="CN93" s="51">
        <v>0</v>
      </c>
      <c r="CO93" s="51">
        <v>0</v>
      </c>
      <c r="CP93" s="51">
        <v>0</v>
      </c>
      <c r="CQ93" s="51">
        <v>0</v>
      </c>
      <c r="CR93" s="51">
        <v>0</v>
      </c>
      <c r="CS93" s="51">
        <v>0</v>
      </c>
      <c r="CT93" s="51">
        <v>0</v>
      </c>
      <c r="CU93" s="51">
        <v>0</v>
      </c>
      <c r="CV93" s="51">
        <v>0</v>
      </c>
      <c r="CW93" s="51">
        <v>0</v>
      </c>
      <c r="CX93" s="51">
        <v>0</v>
      </c>
      <c r="CY93" s="51">
        <v>0</v>
      </c>
      <c r="CZ93" s="51">
        <v>0</v>
      </c>
      <c r="DA93" s="51">
        <v>0</v>
      </c>
      <c r="DB93" s="51">
        <v>0</v>
      </c>
      <c r="DC93" s="51">
        <v>0</v>
      </c>
      <c r="DD93" s="51">
        <v>0</v>
      </c>
      <c r="DE93" s="51">
        <v>0</v>
      </c>
      <c r="DF93" s="51">
        <v>500</v>
      </c>
      <c r="DG93" s="51">
        <v>300</v>
      </c>
      <c r="DH93" s="51">
        <v>0</v>
      </c>
      <c r="DI93" s="51">
        <v>0</v>
      </c>
      <c r="DJ93" s="51">
        <f t="shared" si="24"/>
        <v>619.7</v>
      </c>
      <c r="DK93" s="51">
        <f t="shared" si="25"/>
        <v>0</v>
      </c>
      <c r="DL93" s="51">
        <v>619.7</v>
      </c>
      <c r="DM93" s="51">
        <v>0</v>
      </c>
      <c r="DN93" s="51">
        <v>0</v>
      </c>
      <c r="DO93" s="51">
        <v>0</v>
      </c>
      <c r="DP93" s="51">
        <v>0</v>
      </c>
      <c r="DQ93" s="51">
        <v>0</v>
      </c>
    </row>
    <row r="94" spans="1:121" ht="16.5" customHeight="1">
      <c r="A94" s="44"/>
      <c r="B94" s="54">
        <v>85</v>
      </c>
      <c r="C94" s="135" t="s">
        <v>168</v>
      </c>
      <c r="D94" s="51">
        <f t="shared" si="18"/>
        <v>48408.7574</v>
      </c>
      <c r="E94" s="51">
        <f t="shared" si="19"/>
        <v>22116.455</v>
      </c>
      <c r="F94" s="51">
        <f t="shared" si="20"/>
        <v>43220</v>
      </c>
      <c r="G94" s="51">
        <f t="shared" si="21"/>
        <v>19681</v>
      </c>
      <c r="H94" s="51">
        <f t="shared" si="22"/>
        <v>6988.7574</v>
      </c>
      <c r="I94" s="51">
        <f t="shared" si="23"/>
        <v>2435.455</v>
      </c>
      <c r="J94" s="51">
        <v>36825</v>
      </c>
      <c r="K94" s="51">
        <v>16877.7</v>
      </c>
      <c r="L94" s="51">
        <v>3690</v>
      </c>
      <c r="M94" s="51">
        <v>490</v>
      </c>
      <c r="N94" s="51">
        <v>34870</v>
      </c>
      <c r="O94" s="51">
        <v>15158.9</v>
      </c>
      <c r="P94" s="51">
        <v>2500</v>
      </c>
      <c r="Q94" s="51">
        <v>0</v>
      </c>
      <c r="R94" s="51">
        <v>1955</v>
      </c>
      <c r="S94" s="51">
        <v>1718.8</v>
      </c>
      <c r="T94" s="51">
        <v>1190</v>
      </c>
      <c r="U94" s="51">
        <v>490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-1000</v>
      </c>
      <c r="AG94" s="51">
        <v>-164.545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-1000</v>
      </c>
      <c r="AW94" s="51">
        <v>-164.545</v>
      </c>
      <c r="AX94" s="51">
        <v>1220</v>
      </c>
      <c r="AY94" s="51">
        <v>860</v>
      </c>
      <c r="AZ94" s="51">
        <v>0</v>
      </c>
      <c r="BA94" s="51">
        <v>0</v>
      </c>
      <c r="BB94" s="51">
        <v>1220</v>
      </c>
      <c r="BC94" s="51">
        <v>860</v>
      </c>
      <c r="BD94" s="51">
        <v>0</v>
      </c>
      <c r="BE94" s="51">
        <v>0</v>
      </c>
      <c r="BF94" s="51">
        <v>0</v>
      </c>
      <c r="BG94" s="51">
        <v>0</v>
      </c>
      <c r="BH94" s="51">
        <v>0</v>
      </c>
      <c r="BI94" s="51">
        <v>0</v>
      </c>
      <c r="BJ94" s="51">
        <v>500</v>
      </c>
      <c r="BK94" s="51">
        <v>323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  <c r="BX94" s="51">
        <v>0</v>
      </c>
      <c r="BY94" s="51">
        <v>0</v>
      </c>
      <c r="BZ94" s="51">
        <v>500</v>
      </c>
      <c r="CA94" s="51">
        <v>323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51">
        <v>0</v>
      </c>
      <c r="CJ94" s="51">
        <v>0</v>
      </c>
      <c r="CK94" s="51">
        <v>0</v>
      </c>
      <c r="CL94" s="51">
        <v>595</v>
      </c>
      <c r="CM94" s="51">
        <v>230.3</v>
      </c>
      <c r="CN94" s="51">
        <v>135.7574</v>
      </c>
      <c r="CO94" s="51">
        <v>0</v>
      </c>
      <c r="CP94" s="51">
        <v>595</v>
      </c>
      <c r="CQ94" s="51">
        <v>230.3</v>
      </c>
      <c r="CR94" s="51">
        <v>135.7574</v>
      </c>
      <c r="CS94" s="51">
        <v>0</v>
      </c>
      <c r="CT94" s="51">
        <v>595</v>
      </c>
      <c r="CU94" s="51">
        <v>230.3</v>
      </c>
      <c r="CV94" s="51">
        <v>135.7574</v>
      </c>
      <c r="CW94" s="51">
        <v>0</v>
      </c>
      <c r="CX94" s="51">
        <v>0</v>
      </c>
      <c r="CY94" s="51">
        <v>0</v>
      </c>
      <c r="CZ94" s="51">
        <v>4163</v>
      </c>
      <c r="DA94" s="51">
        <v>2110</v>
      </c>
      <c r="DB94" s="51">
        <v>0</v>
      </c>
      <c r="DC94" s="51">
        <v>0</v>
      </c>
      <c r="DD94" s="51">
        <v>4163</v>
      </c>
      <c r="DE94" s="51">
        <v>2110</v>
      </c>
      <c r="DF94" s="51">
        <v>2280</v>
      </c>
      <c r="DG94" s="51">
        <v>1390</v>
      </c>
      <c r="DH94" s="51">
        <v>0</v>
      </c>
      <c r="DI94" s="51">
        <v>0</v>
      </c>
      <c r="DJ94" s="51">
        <f t="shared" si="24"/>
        <v>0</v>
      </c>
      <c r="DK94" s="51">
        <f t="shared" si="25"/>
        <v>0</v>
      </c>
      <c r="DL94" s="51">
        <v>1800</v>
      </c>
      <c r="DM94" s="51">
        <v>0</v>
      </c>
      <c r="DN94" s="51">
        <v>0</v>
      </c>
      <c r="DO94" s="51">
        <v>0</v>
      </c>
      <c r="DP94" s="51">
        <v>1800</v>
      </c>
      <c r="DQ94" s="51">
        <v>0</v>
      </c>
    </row>
    <row r="95" spans="1:121" ht="16.5" customHeight="1">
      <c r="A95" s="44"/>
      <c r="B95" s="54">
        <v>86</v>
      </c>
      <c r="C95" s="135" t="s">
        <v>169</v>
      </c>
      <c r="D95" s="51">
        <f t="shared" si="18"/>
        <v>64700.000700000004</v>
      </c>
      <c r="E95" s="51">
        <f t="shared" si="19"/>
        <v>27558.594999999998</v>
      </c>
      <c r="F95" s="51">
        <f t="shared" si="20"/>
        <v>61500</v>
      </c>
      <c r="G95" s="51">
        <f t="shared" si="21"/>
        <v>24642.475</v>
      </c>
      <c r="H95" s="51">
        <f t="shared" si="22"/>
        <v>3200.0007000000005</v>
      </c>
      <c r="I95" s="51">
        <f t="shared" si="23"/>
        <v>2916.12</v>
      </c>
      <c r="J95" s="51">
        <v>38800</v>
      </c>
      <c r="K95" s="51">
        <v>15969.293</v>
      </c>
      <c r="L95" s="51">
        <v>10400</v>
      </c>
      <c r="M95" s="51">
        <v>2916.12</v>
      </c>
      <c r="N95" s="51">
        <v>34010</v>
      </c>
      <c r="O95" s="51">
        <v>14939.793</v>
      </c>
      <c r="P95" s="51">
        <v>9300</v>
      </c>
      <c r="Q95" s="51">
        <v>2816.12</v>
      </c>
      <c r="R95" s="51">
        <v>4790</v>
      </c>
      <c r="S95" s="51">
        <v>1029.5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2950</v>
      </c>
      <c r="AE95" s="51">
        <v>0</v>
      </c>
      <c r="AF95" s="51">
        <v>-19500</v>
      </c>
      <c r="AG95" s="51">
        <v>0</v>
      </c>
      <c r="AH95" s="51">
        <v>2050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900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-19500</v>
      </c>
      <c r="AW95" s="51">
        <v>0</v>
      </c>
      <c r="AX95" s="51">
        <v>3700</v>
      </c>
      <c r="AY95" s="51">
        <v>1340</v>
      </c>
      <c r="AZ95" s="51">
        <v>0</v>
      </c>
      <c r="BA95" s="51">
        <v>0</v>
      </c>
      <c r="BB95" s="51">
        <v>2800</v>
      </c>
      <c r="BC95" s="51">
        <v>1340</v>
      </c>
      <c r="BD95" s="51">
        <v>0</v>
      </c>
      <c r="BE95" s="51">
        <v>0</v>
      </c>
      <c r="BF95" s="51">
        <v>0</v>
      </c>
      <c r="BG95" s="51">
        <v>0</v>
      </c>
      <c r="BH95" s="51">
        <v>0</v>
      </c>
      <c r="BI95" s="51">
        <v>0</v>
      </c>
      <c r="BJ95" s="51">
        <v>1200</v>
      </c>
      <c r="BK95" s="51">
        <v>300</v>
      </c>
      <c r="BL95" s="51">
        <v>12300.0007</v>
      </c>
      <c r="BM95" s="51">
        <v>0</v>
      </c>
      <c r="BN95" s="51">
        <v>0</v>
      </c>
      <c r="BO95" s="51">
        <v>0</v>
      </c>
      <c r="BP95" s="51"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900</v>
      </c>
      <c r="BW95" s="51">
        <v>0</v>
      </c>
      <c r="BX95" s="51">
        <v>0</v>
      </c>
      <c r="BY95" s="51">
        <v>0</v>
      </c>
      <c r="BZ95" s="51">
        <v>300</v>
      </c>
      <c r="CA95" s="51">
        <v>300</v>
      </c>
      <c r="CB95" s="51">
        <v>12300.0007</v>
      </c>
      <c r="CC95" s="51">
        <v>0</v>
      </c>
      <c r="CD95" s="51">
        <v>0</v>
      </c>
      <c r="CE95" s="51">
        <v>0</v>
      </c>
      <c r="CF95" s="51">
        <v>0</v>
      </c>
      <c r="CG95" s="51">
        <v>0</v>
      </c>
      <c r="CH95" s="51">
        <v>0</v>
      </c>
      <c r="CI95" s="51">
        <v>0</v>
      </c>
      <c r="CJ95" s="51">
        <v>0</v>
      </c>
      <c r="CK95" s="51">
        <v>0</v>
      </c>
      <c r="CL95" s="51">
        <v>1500</v>
      </c>
      <c r="CM95" s="51">
        <v>470</v>
      </c>
      <c r="CN95" s="51">
        <v>0</v>
      </c>
      <c r="CO95" s="51">
        <v>0</v>
      </c>
      <c r="CP95" s="51">
        <v>1400</v>
      </c>
      <c r="CQ95" s="51">
        <v>470</v>
      </c>
      <c r="CR95" s="51">
        <v>0</v>
      </c>
      <c r="CS95" s="51">
        <v>0</v>
      </c>
      <c r="CT95" s="51">
        <v>1400</v>
      </c>
      <c r="CU95" s="51">
        <v>470</v>
      </c>
      <c r="CV95" s="51">
        <v>0</v>
      </c>
      <c r="CW95" s="51">
        <v>0</v>
      </c>
      <c r="CX95" s="51">
        <v>3100</v>
      </c>
      <c r="CY95" s="51">
        <v>1993.182</v>
      </c>
      <c r="CZ95" s="51">
        <v>0</v>
      </c>
      <c r="DA95" s="51">
        <v>0</v>
      </c>
      <c r="DB95" s="51">
        <v>3100</v>
      </c>
      <c r="DC95" s="51">
        <v>1993.182</v>
      </c>
      <c r="DD95" s="51">
        <v>0</v>
      </c>
      <c r="DE95" s="51">
        <v>0</v>
      </c>
      <c r="DF95" s="51">
        <v>10000</v>
      </c>
      <c r="DG95" s="51">
        <v>4570</v>
      </c>
      <c r="DH95" s="51">
        <v>0</v>
      </c>
      <c r="DI95" s="51">
        <v>0</v>
      </c>
      <c r="DJ95" s="51">
        <f t="shared" si="24"/>
        <v>250</v>
      </c>
      <c r="DK95" s="51">
        <f t="shared" si="25"/>
        <v>0</v>
      </c>
      <c r="DL95" s="51">
        <v>250</v>
      </c>
      <c r="DM95" s="51">
        <v>0</v>
      </c>
      <c r="DN95" s="51">
        <v>0</v>
      </c>
      <c r="DO95" s="51">
        <v>0</v>
      </c>
      <c r="DP95" s="51">
        <v>0</v>
      </c>
      <c r="DQ95" s="51">
        <v>0</v>
      </c>
    </row>
    <row r="96" spans="1:121" ht="16.5" customHeight="1">
      <c r="A96" s="44"/>
      <c r="B96" s="54">
        <v>87</v>
      </c>
      <c r="C96" s="135" t="s">
        <v>170</v>
      </c>
      <c r="D96" s="51">
        <f t="shared" si="18"/>
        <v>9000</v>
      </c>
      <c r="E96" s="51">
        <f t="shared" si="19"/>
        <v>4257.228</v>
      </c>
      <c r="F96" s="51">
        <f t="shared" si="20"/>
        <v>9000</v>
      </c>
      <c r="G96" s="51">
        <f t="shared" si="21"/>
        <v>4257.228</v>
      </c>
      <c r="H96" s="51">
        <f t="shared" si="22"/>
        <v>60</v>
      </c>
      <c r="I96" s="51">
        <f t="shared" si="23"/>
        <v>0</v>
      </c>
      <c r="J96" s="51">
        <v>6912.3</v>
      </c>
      <c r="K96" s="51">
        <v>2641.228</v>
      </c>
      <c r="L96" s="51">
        <v>1100</v>
      </c>
      <c r="M96" s="51">
        <v>0</v>
      </c>
      <c r="N96" s="51">
        <v>6772.3</v>
      </c>
      <c r="O96" s="51">
        <v>2632.228</v>
      </c>
      <c r="P96" s="51">
        <v>980</v>
      </c>
      <c r="Q96" s="51">
        <v>0</v>
      </c>
      <c r="R96" s="51">
        <v>140</v>
      </c>
      <c r="S96" s="51">
        <v>9</v>
      </c>
      <c r="T96" s="51">
        <v>120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-1040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-1040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51">
        <v>0</v>
      </c>
      <c r="CJ96" s="51">
        <v>0</v>
      </c>
      <c r="CK96" s="51">
        <v>0</v>
      </c>
      <c r="CL96" s="51">
        <v>100</v>
      </c>
      <c r="CM96" s="51">
        <v>0</v>
      </c>
      <c r="CN96" s="51">
        <v>0</v>
      </c>
      <c r="CO96" s="51">
        <v>0</v>
      </c>
      <c r="CP96" s="51">
        <v>0</v>
      </c>
      <c r="CQ96" s="51">
        <v>0</v>
      </c>
      <c r="CR96" s="51">
        <v>0</v>
      </c>
      <c r="CS96" s="51">
        <v>0</v>
      </c>
      <c r="CT96" s="51">
        <v>0</v>
      </c>
      <c r="CU96" s="51">
        <v>0</v>
      </c>
      <c r="CV96" s="51">
        <v>0</v>
      </c>
      <c r="CW96" s="51">
        <v>0</v>
      </c>
      <c r="CX96" s="51">
        <v>0</v>
      </c>
      <c r="CY96" s="51">
        <v>0</v>
      </c>
      <c r="CZ96" s="51">
        <v>0</v>
      </c>
      <c r="DA96" s="51">
        <v>0</v>
      </c>
      <c r="DB96" s="51">
        <v>0</v>
      </c>
      <c r="DC96" s="51">
        <v>0</v>
      </c>
      <c r="DD96" s="51">
        <v>0</v>
      </c>
      <c r="DE96" s="51">
        <v>0</v>
      </c>
      <c r="DF96" s="51">
        <v>1850</v>
      </c>
      <c r="DG96" s="51">
        <v>1616</v>
      </c>
      <c r="DH96" s="51">
        <v>0</v>
      </c>
      <c r="DI96" s="51">
        <v>0</v>
      </c>
      <c r="DJ96" s="51">
        <f t="shared" si="24"/>
        <v>77.69999999999999</v>
      </c>
      <c r="DK96" s="51">
        <f t="shared" si="25"/>
        <v>0</v>
      </c>
      <c r="DL96" s="51">
        <v>137.7</v>
      </c>
      <c r="DM96" s="51">
        <v>0</v>
      </c>
      <c r="DN96" s="51">
        <v>0</v>
      </c>
      <c r="DO96" s="51">
        <v>0</v>
      </c>
      <c r="DP96" s="51">
        <v>60</v>
      </c>
      <c r="DQ96" s="51">
        <v>0</v>
      </c>
    </row>
    <row r="97" spans="1:121" ht="16.5" customHeight="1">
      <c r="A97" s="44"/>
      <c r="B97" s="54">
        <v>88</v>
      </c>
      <c r="C97" s="135" t="s">
        <v>171</v>
      </c>
      <c r="D97" s="51">
        <f t="shared" si="18"/>
        <v>48955.0179</v>
      </c>
      <c r="E97" s="51">
        <f t="shared" si="19"/>
        <v>19770.059999999998</v>
      </c>
      <c r="F97" s="51">
        <f t="shared" si="20"/>
        <v>24340.318</v>
      </c>
      <c r="G97" s="51">
        <f t="shared" si="21"/>
        <v>12674.06</v>
      </c>
      <c r="H97" s="51">
        <f t="shared" si="22"/>
        <v>24614.6999</v>
      </c>
      <c r="I97" s="51">
        <f t="shared" si="23"/>
        <v>7096</v>
      </c>
      <c r="J97" s="51">
        <v>21129.718</v>
      </c>
      <c r="K97" s="51">
        <v>11048.768</v>
      </c>
      <c r="L97" s="51">
        <v>8500</v>
      </c>
      <c r="M97" s="51">
        <v>7036</v>
      </c>
      <c r="N97" s="51">
        <v>20179.718</v>
      </c>
      <c r="O97" s="51">
        <v>10686.779</v>
      </c>
      <c r="P97" s="51">
        <v>1000</v>
      </c>
      <c r="Q97" s="51">
        <v>60</v>
      </c>
      <c r="R97" s="51">
        <v>950</v>
      </c>
      <c r="S97" s="51">
        <v>361.989</v>
      </c>
      <c r="T97" s="51">
        <v>7500</v>
      </c>
      <c r="U97" s="51">
        <v>6976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80</v>
      </c>
      <c r="AG97" s="51">
        <v>60</v>
      </c>
      <c r="AH97" s="51">
        <v>0</v>
      </c>
      <c r="AI97" s="51">
        <v>0</v>
      </c>
      <c r="AJ97" s="51">
        <v>80</v>
      </c>
      <c r="AK97" s="51">
        <v>60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650</v>
      </c>
      <c r="AY97" s="51">
        <v>300</v>
      </c>
      <c r="AZ97" s="51">
        <v>0</v>
      </c>
      <c r="BA97" s="51">
        <v>0</v>
      </c>
      <c r="BB97" s="51">
        <v>650</v>
      </c>
      <c r="BC97" s="51">
        <v>300</v>
      </c>
      <c r="BD97" s="51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51">
        <v>1000</v>
      </c>
      <c r="BK97" s="51">
        <v>595.292</v>
      </c>
      <c r="BL97" s="51">
        <v>0</v>
      </c>
      <c r="BM97" s="51">
        <v>0</v>
      </c>
      <c r="BN97" s="51">
        <v>0</v>
      </c>
      <c r="BO97" s="51">
        <v>0</v>
      </c>
      <c r="BP97" s="51"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  <c r="BX97" s="51">
        <v>0</v>
      </c>
      <c r="BY97" s="51">
        <v>0</v>
      </c>
      <c r="BZ97" s="51">
        <v>1000</v>
      </c>
      <c r="CA97" s="51">
        <v>595.292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51">
        <v>0</v>
      </c>
      <c r="CJ97" s="51">
        <v>0</v>
      </c>
      <c r="CK97" s="51">
        <v>0</v>
      </c>
      <c r="CL97" s="51">
        <v>65.6</v>
      </c>
      <c r="CM97" s="51">
        <v>0</v>
      </c>
      <c r="CN97" s="51">
        <v>0</v>
      </c>
      <c r="CO97" s="51">
        <v>0</v>
      </c>
      <c r="CP97" s="51">
        <v>0</v>
      </c>
      <c r="CQ97" s="51">
        <v>0</v>
      </c>
      <c r="CR97" s="51">
        <v>0</v>
      </c>
      <c r="CS97" s="51">
        <v>0</v>
      </c>
      <c r="CT97" s="51">
        <v>0</v>
      </c>
      <c r="CU97" s="51">
        <v>0</v>
      </c>
      <c r="CV97" s="51">
        <v>0</v>
      </c>
      <c r="CW97" s="51">
        <v>0</v>
      </c>
      <c r="CX97" s="51">
        <v>100</v>
      </c>
      <c r="CY97" s="51">
        <v>90</v>
      </c>
      <c r="CZ97" s="51">
        <v>16034.6999</v>
      </c>
      <c r="DA97" s="51">
        <v>0</v>
      </c>
      <c r="DB97" s="51">
        <v>0</v>
      </c>
      <c r="DC97" s="51">
        <v>0</v>
      </c>
      <c r="DD97" s="51">
        <v>16034.6999</v>
      </c>
      <c r="DE97" s="51">
        <v>0</v>
      </c>
      <c r="DF97" s="51">
        <v>1295</v>
      </c>
      <c r="DG97" s="51">
        <v>640</v>
      </c>
      <c r="DH97" s="51">
        <v>0</v>
      </c>
      <c r="DI97" s="51">
        <v>0</v>
      </c>
      <c r="DJ97" s="51">
        <f t="shared" si="24"/>
        <v>100</v>
      </c>
      <c r="DK97" s="51">
        <f t="shared" si="25"/>
        <v>0</v>
      </c>
      <c r="DL97" s="51">
        <v>100</v>
      </c>
      <c r="DM97" s="51">
        <v>0</v>
      </c>
      <c r="DN97" s="51">
        <v>0</v>
      </c>
      <c r="DO97" s="51">
        <v>0</v>
      </c>
      <c r="DP97" s="51">
        <v>0</v>
      </c>
      <c r="DQ97" s="51">
        <v>0</v>
      </c>
    </row>
    <row r="98" spans="1:121" ht="16.5" customHeight="1">
      <c r="A98" s="44"/>
      <c r="B98" s="54">
        <v>89</v>
      </c>
      <c r="C98" s="135" t="s">
        <v>172</v>
      </c>
      <c r="D98" s="51">
        <f t="shared" si="18"/>
        <v>116392.73499999999</v>
      </c>
      <c r="E98" s="51">
        <f t="shared" si="19"/>
        <v>49767.172</v>
      </c>
      <c r="F98" s="51">
        <f t="shared" si="20"/>
        <v>103042</v>
      </c>
      <c r="G98" s="51">
        <f t="shared" si="21"/>
        <v>38015.218</v>
      </c>
      <c r="H98" s="51">
        <f t="shared" si="22"/>
        <v>32350.735</v>
      </c>
      <c r="I98" s="51">
        <f t="shared" si="23"/>
        <v>14751.953999999998</v>
      </c>
      <c r="J98" s="51">
        <v>35150</v>
      </c>
      <c r="K98" s="51">
        <v>16568.289</v>
      </c>
      <c r="L98" s="51">
        <v>600</v>
      </c>
      <c r="M98" s="51">
        <v>600</v>
      </c>
      <c r="N98" s="51">
        <v>24450</v>
      </c>
      <c r="O98" s="51">
        <v>10890.748</v>
      </c>
      <c r="P98" s="51">
        <v>600</v>
      </c>
      <c r="Q98" s="51">
        <v>600</v>
      </c>
      <c r="R98" s="51">
        <v>10700</v>
      </c>
      <c r="S98" s="51">
        <v>5677.541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5500</v>
      </c>
      <c r="AE98" s="51">
        <v>1000</v>
      </c>
      <c r="AF98" s="51">
        <v>400</v>
      </c>
      <c r="AG98" s="51">
        <v>-659.654</v>
      </c>
      <c r="AH98" s="51">
        <v>1000</v>
      </c>
      <c r="AI98" s="51">
        <v>1000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4500</v>
      </c>
      <c r="AQ98" s="51">
        <v>0</v>
      </c>
      <c r="AR98" s="51">
        <v>1453.654</v>
      </c>
      <c r="AS98" s="51">
        <v>400</v>
      </c>
      <c r="AT98" s="51">
        <v>0</v>
      </c>
      <c r="AU98" s="51">
        <v>0</v>
      </c>
      <c r="AV98" s="51">
        <v>-1053.654</v>
      </c>
      <c r="AW98" s="51">
        <v>-1059.654</v>
      </c>
      <c r="AX98" s="51">
        <v>4500</v>
      </c>
      <c r="AY98" s="51">
        <v>1279.5</v>
      </c>
      <c r="AZ98" s="51">
        <v>0</v>
      </c>
      <c r="BA98" s="51">
        <v>0</v>
      </c>
      <c r="BB98" s="51">
        <v>4500</v>
      </c>
      <c r="BC98" s="51">
        <v>1279.5</v>
      </c>
      <c r="BD98" s="51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51">
        <v>3500</v>
      </c>
      <c r="BK98" s="51">
        <v>1691.7</v>
      </c>
      <c r="BL98" s="51">
        <v>20350.735</v>
      </c>
      <c r="BM98" s="51">
        <v>11820.488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3500</v>
      </c>
      <c r="CA98" s="51">
        <v>1691.7</v>
      </c>
      <c r="CB98" s="51">
        <v>20350.735</v>
      </c>
      <c r="CC98" s="51">
        <v>11820.488</v>
      </c>
      <c r="CD98" s="51">
        <v>0</v>
      </c>
      <c r="CE98" s="51">
        <v>0</v>
      </c>
      <c r="CF98" s="51">
        <v>0</v>
      </c>
      <c r="CG98" s="51">
        <v>0</v>
      </c>
      <c r="CH98" s="51">
        <v>800</v>
      </c>
      <c r="CI98" s="51">
        <v>300</v>
      </c>
      <c r="CJ98" s="51">
        <v>0</v>
      </c>
      <c r="CK98" s="51">
        <v>0</v>
      </c>
      <c r="CL98" s="51">
        <v>0</v>
      </c>
      <c r="CM98" s="51">
        <v>0</v>
      </c>
      <c r="CN98" s="51">
        <v>11000</v>
      </c>
      <c r="CO98" s="51">
        <v>2991.12</v>
      </c>
      <c r="CP98" s="51">
        <v>0</v>
      </c>
      <c r="CQ98" s="51">
        <v>0</v>
      </c>
      <c r="CR98" s="51">
        <v>0</v>
      </c>
      <c r="CS98" s="51">
        <v>0</v>
      </c>
      <c r="CT98" s="51">
        <v>0</v>
      </c>
      <c r="CU98" s="51">
        <v>0</v>
      </c>
      <c r="CV98" s="51">
        <v>0</v>
      </c>
      <c r="CW98" s="51">
        <v>0</v>
      </c>
      <c r="CX98" s="51">
        <v>25000</v>
      </c>
      <c r="CY98" s="51">
        <v>11225.729</v>
      </c>
      <c r="CZ98" s="51">
        <v>0</v>
      </c>
      <c r="DA98" s="51">
        <v>0</v>
      </c>
      <c r="DB98" s="51">
        <v>23500</v>
      </c>
      <c r="DC98" s="51">
        <v>10725.729</v>
      </c>
      <c r="DD98" s="51">
        <v>0</v>
      </c>
      <c r="DE98" s="51">
        <v>0</v>
      </c>
      <c r="DF98" s="51">
        <v>9592</v>
      </c>
      <c r="DG98" s="51">
        <v>2950</v>
      </c>
      <c r="DH98" s="51">
        <v>0</v>
      </c>
      <c r="DI98" s="51">
        <v>0</v>
      </c>
      <c r="DJ98" s="51">
        <f t="shared" si="24"/>
        <v>0</v>
      </c>
      <c r="DK98" s="51">
        <f t="shared" si="25"/>
        <v>0</v>
      </c>
      <c r="DL98" s="51">
        <v>19000</v>
      </c>
      <c r="DM98" s="51">
        <v>3000</v>
      </c>
      <c r="DN98" s="51">
        <v>0</v>
      </c>
      <c r="DO98" s="51">
        <v>0</v>
      </c>
      <c r="DP98" s="51">
        <v>19000</v>
      </c>
      <c r="DQ98" s="51">
        <v>3000</v>
      </c>
    </row>
    <row r="99" spans="1:121" ht="16.5" customHeight="1">
      <c r="A99" s="44"/>
      <c r="B99" s="54">
        <v>90</v>
      </c>
      <c r="C99" s="135" t="s">
        <v>173</v>
      </c>
      <c r="D99" s="51">
        <f t="shared" si="18"/>
        <v>118011.89259999999</v>
      </c>
      <c r="E99" s="51">
        <f t="shared" si="19"/>
        <v>44565.37700000001</v>
      </c>
      <c r="F99" s="51">
        <f t="shared" si="20"/>
        <v>103736.5</v>
      </c>
      <c r="G99" s="51">
        <f t="shared" si="21"/>
        <v>43584.077000000005</v>
      </c>
      <c r="H99" s="51">
        <f t="shared" si="22"/>
        <v>14275.3926</v>
      </c>
      <c r="I99" s="51">
        <f t="shared" si="23"/>
        <v>981.3</v>
      </c>
      <c r="J99" s="51">
        <v>57002</v>
      </c>
      <c r="K99" s="51">
        <v>23660.827</v>
      </c>
      <c r="L99" s="51">
        <v>1500</v>
      </c>
      <c r="M99" s="51">
        <v>202</v>
      </c>
      <c r="N99" s="51">
        <v>53380</v>
      </c>
      <c r="O99" s="51">
        <v>22203.987</v>
      </c>
      <c r="P99" s="51">
        <v>1500</v>
      </c>
      <c r="Q99" s="51">
        <v>202</v>
      </c>
      <c r="R99" s="51">
        <v>3622</v>
      </c>
      <c r="S99" s="51">
        <v>1456.84</v>
      </c>
      <c r="T99" s="51">
        <v>0</v>
      </c>
      <c r="U99" s="51">
        <v>0</v>
      </c>
      <c r="V99" s="51">
        <v>100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3650</v>
      </c>
      <c r="AE99" s="51">
        <v>230</v>
      </c>
      <c r="AF99" s="51">
        <v>5961.2</v>
      </c>
      <c r="AG99" s="51">
        <v>127.5</v>
      </c>
      <c r="AH99" s="51">
        <v>3650</v>
      </c>
      <c r="AI99" s="51">
        <v>230</v>
      </c>
      <c r="AJ99" s="51">
        <v>2500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5461.2</v>
      </c>
      <c r="AS99" s="51">
        <v>150</v>
      </c>
      <c r="AT99" s="51">
        <v>0</v>
      </c>
      <c r="AU99" s="51">
        <v>0</v>
      </c>
      <c r="AV99" s="51">
        <v>-2000</v>
      </c>
      <c r="AW99" s="51">
        <v>-22.5</v>
      </c>
      <c r="AX99" s="51">
        <v>3000</v>
      </c>
      <c r="AY99" s="51">
        <v>1750</v>
      </c>
      <c r="AZ99" s="51">
        <v>0</v>
      </c>
      <c r="BA99" s="51">
        <v>0</v>
      </c>
      <c r="BB99" s="51">
        <v>2500</v>
      </c>
      <c r="BC99" s="51">
        <v>1500</v>
      </c>
      <c r="BD99" s="51">
        <v>0</v>
      </c>
      <c r="BE99" s="51">
        <v>0</v>
      </c>
      <c r="BF99" s="51">
        <v>500</v>
      </c>
      <c r="BG99" s="51">
        <v>250</v>
      </c>
      <c r="BH99" s="51">
        <v>0</v>
      </c>
      <c r="BI99" s="51">
        <v>0</v>
      </c>
      <c r="BJ99" s="51">
        <v>1400</v>
      </c>
      <c r="BK99" s="51">
        <v>400</v>
      </c>
      <c r="BL99" s="51">
        <v>600</v>
      </c>
      <c r="BM99" s="51">
        <v>151.8</v>
      </c>
      <c r="BN99" s="51">
        <v>0</v>
      </c>
      <c r="BO99" s="51">
        <v>0</v>
      </c>
      <c r="BP99" s="51"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  <c r="BX99" s="51">
        <v>600</v>
      </c>
      <c r="BY99" s="51">
        <v>151.8</v>
      </c>
      <c r="BZ99" s="51">
        <v>1400</v>
      </c>
      <c r="CA99" s="51">
        <v>400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200</v>
      </c>
      <c r="CI99" s="51">
        <v>100</v>
      </c>
      <c r="CJ99" s="51">
        <v>0</v>
      </c>
      <c r="CK99" s="51">
        <v>0</v>
      </c>
      <c r="CL99" s="51">
        <v>7600.5</v>
      </c>
      <c r="CM99" s="51">
        <v>3018.25</v>
      </c>
      <c r="CN99" s="51">
        <v>5714.1926</v>
      </c>
      <c r="CO99" s="51">
        <v>0</v>
      </c>
      <c r="CP99" s="51">
        <v>3650</v>
      </c>
      <c r="CQ99" s="51">
        <v>882.4</v>
      </c>
      <c r="CR99" s="51">
        <v>2514.1926</v>
      </c>
      <c r="CS99" s="51">
        <v>0</v>
      </c>
      <c r="CT99" s="51">
        <v>2750</v>
      </c>
      <c r="CU99" s="51">
        <v>882.4</v>
      </c>
      <c r="CV99" s="51">
        <v>0</v>
      </c>
      <c r="CW99" s="51">
        <v>0</v>
      </c>
      <c r="CX99" s="51">
        <v>21300</v>
      </c>
      <c r="CY99" s="51">
        <v>9900</v>
      </c>
      <c r="CZ99" s="51">
        <v>500</v>
      </c>
      <c r="DA99" s="51">
        <v>500</v>
      </c>
      <c r="DB99" s="51">
        <v>11000</v>
      </c>
      <c r="DC99" s="51">
        <v>5000</v>
      </c>
      <c r="DD99" s="51">
        <v>500</v>
      </c>
      <c r="DE99" s="51">
        <v>500</v>
      </c>
      <c r="DF99" s="51">
        <v>7440</v>
      </c>
      <c r="DG99" s="51">
        <v>4525</v>
      </c>
      <c r="DH99" s="51">
        <v>0</v>
      </c>
      <c r="DI99" s="51">
        <v>0</v>
      </c>
      <c r="DJ99" s="51">
        <f t="shared" si="24"/>
        <v>2044</v>
      </c>
      <c r="DK99" s="51">
        <f t="shared" si="25"/>
        <v>0</v>
      </c>
      <c r="DL99" s="51">
        <v>2044</v>
      </c>
      <c r="DM99" s="51">
        <v>0</v>
      </c>
      <c r="DN99" s="51">
        <v>0</v>
      </c>
      <c r="DO99" s="51">
        <v>0</v>
      </c>
      <c r="DP99" s="51">
        <v>0</v>
      </c>
      <c r="DQ99" s="51">
        <v>0</v>
      </c>
    </row>
    <row r="100" spans="1:121" ht="16.5" customHeight="1">
      <c r="A100" s="44"/>
      <c r="B100" s="54">
        <v>91</v>
      </c>
      <c r="C100" s="135" t="s">
        <v>174</v>
      </c>
      <c r="D100" s="51">
        <f t="shared" si="18"/>
        <v>43265.0948</v>
      </c>
      <c r="E100" s="51">
        <f t="shared" si="19"/>
        <v>15623.57</v>
      </c>
      <c r="F100" s="51">
        <f t="shared" si="20"/>
        <v>34800</v>
      </c>
      <c r="G100" s="51">
        <f t="shared" si="21"/>
        <v>14804.57</v>
      </c>
      <c r="H100" s="51">
        <f t="shared" si="22"/>
        <v>8565.094799999999</v>
      </c>
      <c r="I100" s="51">
        <f t="shared" si="23"/>
        <v>819</v>
      </c>
      <c r="J100" s="51">
        <v>24454</v>
      </c>
      <c r="K100" s="51">
        <v>11249.57</v>
      </c>
      <c r="L100" s="51">
        <v>1350</v>
      </c>
      <c r="M100" s="51">
        <v>250</v>
      </c>
      <c r="N100" s="51">
        <v>23245</v>
      </c>
      <c r="O100" s="51">
        <v>10740.57</v>
      </c>
      <c r="P100" s="51">
        <v>400</v>
      </c>
      <c r="Q100" s="51">
        <v>0</v>
      </c>
      <c r="R100" s="51">
        <v>1209</v>
      </c>
      <c r="S100" s="51">
        <v>509</v>
      </c>
      <c r="T100" s="51">
        <v>950</v>
      </c>
      <c r="U100" s="51">
        <v>250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50</v>
      </c>
      <c r="AE100" s="51">
        <v>0</v>
      </c>
      <c r="AF100" s="51">
        <v>0</v>
      </c>
      <c r="AG100" s="51">
        <v>0</v>
      </c>
      <c r="AH100" s="51">
        <v>50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1000</v>
      </c>
      <c r="AY100" s="51">
        <v>480</v>
      </c>
      <c r="AZ100" s="51">
        <v>0</v>
      </c>
      <c r="BA100" s="51">
        <v>0</v>
      </c>
      <c r="BB100" s="51">
        <v>1000</v>
      </c>
      <c r="BC100" s="51">
        <v>480</v>
      </c>
      <c r="BD100" s="51">
        <v>0</v>
      </c>
      <c r="BE100" s="51">
        <v>0</v>
      </c>
      <c r="BF100" s="51">
        <v>0</v>
      </c>
      <c r="BG100" s="51">
        <v>0</v>
      </c>
      <c r="BH100" s="51">
        <v>0</v>
      </c>
      <c r="BI100" s="51">
        <v>0</v>
      </c>
      <c r="BJ100" s="51">
        <v>1056</v>
      </c>
      <c r="BK100" s="51">
        <v>150</v>
      </c>
      <c r="BL100" s="51">
        <v>4135.0948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450</v>
      </c>
      <c r="BW100" s="51">
        <v>150</v>
      </c>
      <c r="BX100" s="51">
        <v>2835.0948</v>
      </c>
      <c r="BY100" s="51">
        <v>0</v>
      </c>
      <c r="BZ100" s="51">
        <v>606</v>
      </c>
      <c r="CA100" s="51">
        <v>0</v>
      </c>
      <c r="CB100" s="51">
        <v>1300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51">
        <v>0</v>
      </c>
      <c r="CJ100" s="51">
        <v>0</v>
      </c>
      <c r="CK100" s="51">
        <v>0</v>
      </c>
      <c r="CL100" s="51">
        <v>0</v>
      </c>
      <c r="CM100" s="51">
        <v>0</v>
      </c>
      <c r="CN100" s="51">
        <v>2080</v>
      </c>
      <c r="CO100" s="51">
        <v>0</v>
      </c>
      <c r="CP100" s="51">
        <v>0</v>
      </c>
      <c r="CQ100" s="51">
        <v>0</v>
      </c>
      <c r="CR100" s="51">
        <v>2080</v>
      </c>
      <c r="CS100" s="51">
        <v>0</v>
      </c>
      <c r="CT100" s="51">
        <v>0</v>
      </c>
      <c r="CU100" s="51">
        <v>0</v>
      </c>
      <c r="CV100" s="51">
        <v>1100</v>
      </c>
      <c r="CW100" s="51">
        <v>0</v>
      </c>
      <c r="CX100" s="51">
        <v>4800</v>
      </c>
      <c r="CY100" s="51">
        <v>2060</v>
      </c>
      <c r="CZ100" s="51">
        <v>1000</v>
      </c>
      <c r="DA100" s="51">
        <v>569</v>
      </c>
      <c r="DB100" s="51">
        <v>4800</v>
      </c>
      <c r="DC100" s="51">
        <v>2060</v>
      </c>
      <c r="DD100" s="51">
        <v>1000</v>
      </c>
      <c r="DE100" s="51">
        <v>569</v>
      </c>
      <c r="DF100" s="51">
        <v>2090</v>
      </c>
      <c r="DG100" s="51">
        <v>865</v>
      </c>
      <c r="DH100" s="51">
        <v>0</v>
      </c>
      <c r="DI100" s="51">
        <v>0</v>
      </c>
      <c r="DJ100" s="51">
        <f t="shared" si="24"/>
        <v>1250</v>
      </c>
      <c r="DK100" s="51">
        <f t="shared" si="25"/>
        <v>0</v>
      </c>
      <c r="DL100" s="51">
        <v>1350</v>
      </c>
      <c r="DM100" s="51">
        <v>0</v>
      </c>
      <c r="DN100" s="51">
        <v>0</v>
      </c>
      <c r="DO100" s="51">
        <v>0</v>
      </c>
      <c r="DP100" s="51">
        <v>100</v>
      </c>
      <c r="DQ100" s="51">
        <v>0</v>
      </c>
    </row>
    <row r="101" spans="1:121" ht="21.75" customHeight="1">
      <c r="A101" s="44"/>
      <c r="B101" s="52"/>
      <c r="C101" s="137" t="s">
        <v>83</v>
      </c>
      <c r="D101" s="51">
        <f t="shared" si="18"/>
        <v>6483811.190899999</v>
      </c>
      <c r="E101" s="51">
        <f t="shared" si="19"/>
        <v>2510247.8749999995</v>
      </c>
      <c r="F101" s="51">
        <f t="shared" si="20"/>
        <v>5643280.4634</v>
      </c>
      <c r="G101" s="51">
        <f t="shared" si="21"/>
        <v>2312302.5339999995</v>
      </c>
      <c r="H101" s="51">
        <f t="shared" si="22"/>
        <v>1194298.3364999997</v>
      </c>
      <c r="I101" s="51">
        <f t="shared" si="23"/>
        <v>304374.81100000005</v>
      </c>
      <c r="J101" s="51">
        <v>2537958.7734</v>
      </c>
      <c r="K101" s="51">
        <v>1078241.795</v>
      </c>
      <c r="L101" s="51">
        <v>269782.0697</v>
      </c>
      <c r="M101" s="51">
        <v>74694.609</v>
      </c>
      <c r="N101" s="51">
        <v>2390409.7184</v>
      </c>
      <c r="O101" s="51">
        <v>1026607.759</v>
      </c>
      <c r="P101" s="51">
        <v>137482.9419</v>
      </c>
      <c r="Q101" s="51">
        <v>27746.725</v>
      </c>
      <c r="R101" s="51">
        <v>113619.055</v>
      </c>
      <c r="S101" s="51">
        <v>38297.548</v>
      </c>
      <c r="T101" s="51">
        <v>124199.1278</v>
      </c>
      <c r="U101" s="51">
        <v>41847.884</v>
      </c>
      <c r="V101" s="51">
        <v>2932</v>
      </c>
      <c r="W101" s="51">
        <v>1727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301691</v>
      </c>
      <c r="AE101" s="51">
        <v>114541.525</v>
      </c>
      <c r="AF101" s="51">
        <v>417088.0656</v>
      </c>
      <c r="AG101" s="51">
        <v>76607.381</v>
      </c>
      <c r="AH101" s="51">
        <v>193441.7</v>
      </c>
      <c r="AI101" s="51">
        <v>70569.349</v>
      </c>
      <c r="AJ101" s="51">
        <v>63776.951</v>
      </c>
      <c r="AK101" s="51">
        <v>42439.462</v>
      </c>
      <c r="AL101" s="51">
        <v>0</v>
      </c>
      <c r="AM101" s="51">
        <v>0</v>
      </c>
      <c r="AN101" s="51">
        <v>1220</v>
      </c>
      <c r="AO101" s="51">
        <v>0</v>
      </c>
      <c r="AP101" s="51">
        <v>108249.3</v>
      </c>
      <c r="AQ101" s="51">
        <v>43972.176</v>
      </c>
      <c r="AR101" s="51">
        <v>590121.8386</v>
      </c>
      <c r="AS101" s="51">
        <v>126395.589</v>
      </c>
      <c r="AT101" s="51">
        <v>0</v>
      </c>
      <c r="AU101" s="51">
        <v>0</v>
      </c>
      <c r="AV101" s="51">
        <v>-238030.724</v>
      </c>
      <c r="AW101" s="51">
        <v>-92227.67</v>
      </c>
      <c r="AX101" s="51">
        <v>294868.8</v>
      </c>
      <c r="AY101" s="51">
        <v>136152.224</v>
      </c>
      <c r="AZ101" s="51">
        <v>35652.6431</v>
      </c>
      <c r="BA101" s="51">
        <v>4603.1</v>
      </c>
      <c r="BB101" s="51">
        <v>277516.2</v>
      </c>
      <c r="BC101" s="51">
        <v>125677.424</v>
      </c>
      <c r="BD101" s="51">
        <v>8250</v>
      </c>
      <c r="BE101" s="51">
        <v>2856.4</v>
      </c>
      <c r="BF101" s="51">
        <v>11952.6</v>
      </c>
      <c r="BG101" s="51">
        <v>6734.8</v>
      </c>
      <c r="BH101" s="51">
        <v>2900</v>
      </c>
      <c r="BI101" s="51">
        <v>1746.7</v>
      </c>
      <c r="BJ101" s="51">
        <v>148145.7</v>
      </c>
      <c r="BK101" s="51">
        <v>57576.56</v>
      </c>
      <c r="BL101" s="51">
        <v>295178.2032</v>
      </c>
      <c r="BM101" s="51">
        <v>96990.956</v>
      </c>
      <c r="BN101" s="51">
        <v>0</v>
      </c>
      <c r="BO101" s="51">
        <v>0</v>
      </c>
      <c r="BP101" s="51">
        <v>300</v>
      </c>
      <c r="BQ101" s="51">
        <v>0</v>
      </c>
      <c r="BR101" s="51">
        <v>8800</v>
      </c>
      <c r="BS101" s="51">
        <v>3972.024</v>
      </c>
      <c r="BT101" s="51">
        <v>0</v>
      </c>
      <c r="BU101" s="51">
        <v>0</v>
      </c>
      <c r="BV101" s="51">
        <v>61329.5</v>
      </c>
      <c r="BW101" s="51">
        <v>20872.917</v>
      </c>
      <c r="BX101" s="51">
        <v>159173.5096</v>
      </c>
      <c r="BY101" s="51">
        <v>69814.622</v>
      </c>
      <c r="BZ101" s="51">
        <v>78016.2</v>
      </c>
      <c r="CA101" s="51">
        <v>32731.619</v>
      </c>
      <c r="CB101" s="51">
        <v>135704.6936</v>
      </c>
      <c r="CC101" s="51">
        <v>27176.334</v>
      </c>
      <c r="CD101" s="51">
        <v>0</v>
      </c>
      <c r="CE101" s="51">
        <v>0</v>
      </c>
      <c r="CF101" s="51">
        <v>0</v>
      </c>
      <c r="CG101" s="51">
        <v>0</v>
      </c>
      <c r="CH101" s="51">
        <v>1000</v>
      </c>
      <c r="CI101" s="51">
        <v>400</v>
      </c>
      <c r="CJ101" s="51">
        <v>0</v>
      </c>
      <c r="CK101" s="51">
        <v>0</v>
      </c>
      <c r="CL101" s="51">
        <v>417073.4</v>
      </c>
      <c r="CM101" s="51">
        <v>175413.004</v>
      </c>
      <c r="CN101" s="51">
        <v>73268.7452</v>
      </c>
      <c r="CO101" s="51">
        <v>19810.848</v>
      </c>
      <c r="CP101" s="51">
        <v>361771.3</v>
      </c>
      <c r="CQ101" s="51">
        <v>150339.954</v>
      </c>
      <c r="CR101" s="51">
        <v>43369.1452</v>
      </c>
      <c r="CS101" s="51">
        <v>15151.888</v>
      </c>
      <c r="CT101" s="51">
        <v>238591.8</v>
      </c>
      <c r="CU101" s="51">
        <v>95704.546</v>
      </c>
      <c r="CV101" s="51">
        <v>9114.9574</v>
      </c>
      <c r="CW101" s="51">
        <v>5536.267</v>
      </c>
      <c r="CX101" s="51">
        <v>1239668.63</v>
      </c>
      <c r="CY101" s="51">
        <v>514806.957</v>
      </c>
      <c r="CZ101" s="51">
        <v>99158.5457</v>
      </c>
      <c r="DA101" s="51">
        <v>31667.917</v>
      </c>
      <c r="DB101" s="51">
        <v>734952.1</v>
      </c>
      <c r="DC101" s="51">
        <v>296019.168</v>
      </c>
      <c r="DD101" s="51">
        <v>87928.7447</v>
      </c>
      <c r="DE101" s="51">
        <v>24311.616</v>
      </c>
      <c r="DF101" s="51">
        <v>186919.629</v>
      </c>
      <c r="DG101" s="51">
        <v>101034</v>
      </c>
      <c r="DH101" s="51">
        <v>0</v>
      </c>
      <c r="DI101" s="51">
        <v>0</v>
      </c>
      <c r="DJ101" s="51">
        <f t="shared" si="24"/>
        <v>163424.98600000003</v>
      </c>
      <c r="DK101" s="51">
        <f t="shared" si="25"/>
        <v>25979.99900000001</v>
      </c>
      <c r="DL101" s="51">
        <v>513022.531</v>
      </c>
      <c r="DM101" s="51">
        <v>132409.469</v>
      </c>
      <c r="DN101" s="51">
        <v>4170.064</v>
      </c>
      <c r="DO101" s="51">
        <v>0</v>
      </c>
      <c r="DP101" s="51">
        <v>353767.609</v>
      </c>
      <c r="DQ101" s="51">
        <v>106429.47</v>
      </c>
    </row>
    <row r="102" spans="4:121" ht="17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4:121" ht="17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</row>
    <row r="104" spans="4:121" ht="17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</row>
    <row r="105" spans="4:121" ht="17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4:121" ht="17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</row>
    <row r="107" spans="4:121" ht="17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</row>
    <row r="108" spans="4:121" ht="17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</row>
    <row r="109" spans="4:121" ht="17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</row>
    <row r="110" spans="4:121" ht="17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</row>
    <row r="111" spans="4:121" ht="17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</row>
    <row r="112" spans="4:121" ht="17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</row>
    <row r="113" spans="4:121" ht="17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</row>
    <row r="114" spans="4:121" ht="17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</row>
    <row r="115" spans="4:121" ht="17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</row>
    <row r="116" spans="4:121" ht="17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</row>
    <row r="117" spans="4:121" ht="17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</row>
    <row r="118" spans="4:121" ht="17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</row>
    <row r="119" spans="4:121" ht="17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</row>
    <row r="120" spans="4:121" ht="17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</row>
    <row r="121" spans="4:121" ht="17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</row>
    <row r="122" spans="4:121" ht="17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</row>
    <row r="123" spans="4:121" ht="17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</row>
    <row r="124" spans="4:121" ht="17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</row>
    <row r="125" spans="4:121" ht="17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</row>
    <row r="126" spans="4:121" ht="17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</row>
    <row r="127" spans="4:121" ht="17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</row>
    <row r="128" spans="4:121" ht="17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</row>
    <row r="129" spans="4:121" ht="17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</row>
    <row r="130" spans="4:121" ht="17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</row>
    <row r="131" spans="4:121" ht="17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4:121" ht="17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</row>
    <row r="133" spans="4:121" ht="17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</row>
    <row r="134" spans="4:121" ht="17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</row>
    <row r="135" spans="4:121" ht="17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</row>
    <row r="136" spans="4:121" ht="17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</row>
    <row r="137" spans="4:121" ht="17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</row>
    <row r="138" spans="4:121" ht="17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</row>
    <row r="139" spans="4:121" ht="17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</row>
    <row r="140" spans="4:121" ht="17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</row>
    <row r="141" spans="4:121" ht="17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</row>
    <row r="142" spans="4:121" ht="17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</row>
    <row r="143" spans="4:121" ht="17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</row>
    <row r="144" spans="4:121" ht="17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</row>
    <row r="145" spans="4:121" ht="17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</row>
    <row r="146" spans="4:121" ht="17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</row>
    <row r="147" spans="4:121" ht="17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</row>
    <row r="148" spans="4:121" ht="17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</row>
    <row r="149" spans="4:121" ht="17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</row>
    <row r="150" spans="4:121" ht="17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</row>
    <row r="151" spans="4:121" ht="17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</row>
    <row r="152" spans="4:121" ht="17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</row>
    <row r="153" spans="4:121" ht="17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</row>
    <row r="154" spans="4:121" ht="17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4:121" ht="17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</row>
    <row r="156" spans="4:121" ht="17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</row>
    <row r="157" spans="4:121" ht="17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</row>
    <row r="158" spans="4:121" ht="17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</row>
    <row r="159" spans="4:121" ht="17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</row>
    <row r="160" spans="4:121" ht="17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</row>
    <row r="161" spans="4:121" ht="17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</row>
    <row r="162" spans="4:121" ht="17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</row>
    <row r="163" spans="4:121" ht="17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</row>
    <row r="164" spans="4:121" ht="17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</row>
    <row r="165" spans="4:121" ht="17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</row>
    <row r="166" spans="4:121" ht="17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</row>
    <row r="167" spans="4:121" ht="17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</row>
    <row r="168" spans="4:121" ht="17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</row>
    <row r="169" spans="4:121" ht="17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</row>
    <row r="170" spans="4:121" ht="17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</row>
    <row r="171" spans="4:121" ht="17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</row>
    <row r="172" spans="4:121" ht="17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</row>
    <row r="173" spans="4:121" ht="17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</row>
    <row r="174" spans="4:121" ht="17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</row>
    <row r="175" spans="4:121" ht="17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</row>
    <row r="176" spans="4:121" ht="17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</row>
    <row r="177" spans="4:121" ht="17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</row>
    <row r="178" spans="4:121" ht="17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</row>
    <row r="179" spans="4:121" ht="17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</row>
    <row r="180" spans="4:121" ht="17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</row>
    <row r="181" spans="4:121" ht="17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</row>
    <row r="182" spans="4:121" ht="17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</row>
    <row r="183" spans="4:121" ht="17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</row>
    <row r="184" spans="4:121" ht="17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</row>
    <row r="185" spans="4:121" ht="17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</row>
    <row r="186" spans="4:121" ht="17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</row>
    <row r="187" spans="4:121" ht="17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</row>
    <row r="188" spans="4:121" ht="17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</row>
    <row r="189" spans="4:121" ht="17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</row>
    <row r="190" spans="4:121" ht="17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</row>
    <row r="191" spans="4:121" ht="17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</row>
    <row r="192" spans="4:121" ht="17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</row>
    <row r="193" spans="4:121" ht="17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</row>
    <row r="194" spans="4:121" ht="17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</row>
    <row r="195" spans="4:121" ht="17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</row>
    <row r="196" spans="4:121" ht="17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</row>
    <row r="197" spans="4:121" ht="17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</row>
    <row r="198" spans="4:121" ht="17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</row>
    <row r="199" spans="4:121" ht="17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</row>
    <row r="200" spans="4:121" ht="17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</row>
    <row r="201" spans="4:121" ht="17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</row>
    <row r="202" spans="4:121" ht="17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</row>
    <row r="203" spans="4:121" ht="17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</row>
    <row r="204" spans="4:121" ht="17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</row>
    <row r="205" spans="4:121" ht="17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</row>
    <row r="206" spans="4:121" ht="17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</row>
    <row r="207" spans="4:121" ht="17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</row>
    <row r="208" spans="4:121" ht="17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</row>
    <row r="209" spans="4:121" ht="17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</row>
    <row r="210" spans="4:121" ht="17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</row>
    <row r="211" spans="4:121" ht="17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</row>
    <row r="212" spans="4:121" ht="17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</row>
    <row r="213" spans="4:121" ht="17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</row>
    <row r="214" spans="4:121" ht="17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</row>
    <row r="215" spans="4:121" ht="17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</row>
    <row r="216" spans="4:121" ht="17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</row>
    <row r="217" spans="4:121" ht="17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</row>
    <row r="218" spans="4:121" ht="17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</row>
    <row r="219" spans="4:121" ht="17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</row>
    <row r="220" spans="4:121" ht="17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</row>
    <row r="221" spans="4:121" ht="17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</row>
    <row r="222" spans="4:121" ht="17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</row>
    <row r="223" spans="4:121" ht="17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</row>
    <row r="224" spans="4:121" ht="17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</row>
    <row r="225" spans="4:121" ht="17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</row>
    <row r="226" spans="4:121" ht="17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</row>
    <row r="227" spans="4:121" ht="17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</row>
    <row r="228" spans="4:121" ht="17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</row>
    <row r="229" spans="4:121" ht="17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</row>
    <row r="230" spans="4:121" ht="17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</row>
    <row r="231" spans="4:121" ht="17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</row>
    <row r="232" spans="4:121" ht="17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</row>
    <row r="233" spans="4:121" ht="17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</row>
    <row r="234" spans="4:121" ht="17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</row>
    <row r="235" spans="4:121" ht="17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</row>
    <row r="236" spans="4:121" ht="17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</row>
    <row r="237" spans="4:121" ht="17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</row>
    <row r="238" spans="4:121" ht="17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</row>
    <row r="239" spans="4:121" ht="17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</row>
    <row r="240" spans="4:121" ht="17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</row>
    <row r="241" spans="4:121" ht="17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</row>
    <row r="242" spans="4:121" ht="17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</row>
    <row r="243" spans="4:121" ht="17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</row>
    <row r="244" spans="4:121" ht="17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</row>
    <row r="245" spans="4:121" ht="17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</row>
    <row r="246" spans="4:121" ht="17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</row>
    <row r="247" spans="4:121" ht="17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</row>
    <row r="248" spans="4:121" ht="17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</row>
    <row r="249" spans="4:121" ht="17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</row>
    <row r="250" spans="4:121" ht="17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</row>
    <row r="251" spans="4:121" ht="17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</row>
    <row r="252" spans="4:121" ht="17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</row>
    <row r="253" spans="4:121" ht="17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</row>
    <row r="254" spans="4:121" ht="17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</row>
    <row r="255" spans="4:121" ht="17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</row>
    <row r="256" spans="4:121" ht="17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</row>
    <row r="257" spans="4:121" ht="17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</row>
  </sheetData>
  <sheetProtection/>
  <protectedRanges>
    <protectedRange sqref="J10:DI101" name="Range1"/>
    <protectedRange sqref="DL10:DQ101" name="Range2"/>
    <protectedRange sqref="C10:C101" name="Range1_1"/>
  </protectedRanges>
  <mergeCells count="97">
    <mergeCell ref="BB6:BE6"/>
    <mergeCell ref="AL6:AO6"/>
    <mergeCell ref="R6:U6"/>
    <mergeCell ref="BF6:BI6"/>
    <mergeCell ref="T7:U7"/>
    <mergeCell ref="CD6:CG6"/>
    <mergeCell ref="Z5:AC6"/>
    <mergeCell ref="CB5:CG5"/>
    <mergeCell ref="AH5:AI5"/>
    <mergeCell ref="AP6:AS6"/>
    <mergeCell ref="BJ5:BM6"/>
    <mergeCell ref="BV6:BY6"/>
    <mergeCell ref="R7:S7"/>
    <mergeCell ref="AX5:BA6"/>
    <mergeCell ref="AH6:AK6"/>
    <mergeCell ref="V5:Y6"/>
    <mergeCell ref="AD5:AG6"/>
    <mergeCell ref="AT7:AU7"/>
    <mergeCell ref="AH7:AI7"/>
    <mergeCell ref="N5:U5"/>
    <mergeCell ref="AT6:AW6"/>
    <mergeCell ref="AZ7:BA7"/>
    <mergeCell ref="AD7:AE7"/>
    <mergeCell ref="AJ7:AK7"/>
    <mergeCell ref="BL7:BM7"/>
    <mergeCell ref="AL7:AM7"/>
    <mergeCell ref="AF7:AG7"/>
    <mergeCell ref="AR7:AS7"/>
    <mergeCell ref="BF7:BG7"/>
    <mergeCell ref="AX7:AY7"/>
    <mergeCell ref="AN7:AO7"/>
    <mergeCell ref="BH7:BI7"/>
    <mergeCell ref="B4:B8"/>
    <mergeCell ref="J5:M6"/>
    <mergeCell ref="AB7:AC7"/>
    <mergeCell ref="H7:I7"/>
    <mergeCell ref="N7:O7"/>
    <mergeCell ref="J7:K7"/>
    <mergeCell ref="Z7:AA7"/>
    <mergeCell ref="L7:M7"/>
    <mergeCell ref="V7:W7"/>
    <mergeCell ref="X7:Y7"/>
    <mergeCell ref="F7:G7"/>
    <mergeCell ref="B1:AC1"/>
    <mergeCell ref="AB3:AC3"/>
    <mergeCell ref="P7:Q7"/>
    <mergeCell ref="C4:C8"/>
    <mergeCell ref="D4:I6"/>
    <mergeCell ref="B2:Q2"/>
    <mergeCell ref="N6:Q6"/>
    <mergeCell ref="J4:DQ4"/>
    <mergeCell ref="D7:E7"/>
    <mergeCell ref="DP5:DQ6"/>
    <mergeCell ref="DF7:DG7"/>
    <mergeCell ref="BN7:BO7"/>
    <mergeCell ref="CN7:CO7"/>
    <mergeCell ref="BP7:BQ7"/>
    <mergeCell ref="BJ7:BK7"/>
    <mergeCell ref="BR7:BS7"/>
    <mergeCell ref="CD7:CE7"/>
    <mergeCell ref="BZ7:CA7"/>
    <mergeCell ref="BX7:BY7"/>
    <mergeCell ref="CL5:CO6"/>
    <mergeCell ref="CX7:CY7"/>
    <mergeCell ref="CL7:CM7"/>
    <mergeCell ref="CV7:CW7"/>
    <mergeCell ref="CT7:CU7"/>
    <mergeCell ref="CZ7:DA7"/>
    <mergeCell ref="DP7:DQ7"/>
    <mergeCell ref="AP7:AQ7"/>
    <mergeCell ref="AV7:AW7"/>
    <mergeCell ref="BD7:BE7"/>
    <mergeCell ref="BB7:BC7"/>
    <mergeCell ref="CF7:CG7"/>
    <mergeCell ref="CH7:CI7"/>
    <mergeCell ref="DL7:DM7"/>
    <mergeCell ref="BT7:BU7"/>
    <mergeCell ref="BN6:BQ6"/>
    <mergeCell ref="CJ7:CK7"/>
    <mergeCell ref="CT6:CW6"/>
    <mergeCell ref="CH5:CK6"/>
    <mergeCell ref="BZ6:CC6"/>
    <mergeCell ref="DB6:DE6"/>
    <mergeCell ref="DB7:DC7"/>
    <mergeCell ref="DD7:DE7"/>
    <mergeCell ref="CR7:CS7"/>
    <mergeCell ref="CX5:DA6"/>
    <mergeCell ref="BV7:BW7"/>
    <mergeCell ref="CB7:CC7"/>
    <mergeCell ref="BR6:BU6"/>
    <mergeCell ref="DJ5:DO6"/>
    <mergeCell ref="DF5:DI6"/>
    <mergeCell ref="DN7:DO7"/>
    <mergeCell ref="DH7:DI7"/>
    <mergeCell ref="DJ7:DK7"/>
    <mergeCell ref="CP6:CS6"/>
    <mergeCell ref="CP7:CQ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15" t="s">
        <v>11</v>
      </c>
      <c r="Z3" s="115"/>
      <c r="AI3" s="93"/>
      <c r="AJ3" s="93"/>
    </row>
    <row r="4" spans="1:50" s="6" customFormat="1" ht="15" customHeight="1">
      <c r="A4" s="90" t="s">
        <v>4</v>
      </c>
      <c r="B4" s="91" t="s">
        <v>0</v>
      </c>
      <c r="C4" s="106" t="s">
        <v>16</v>
      </c>
      <c r="D4" s="107"/>
      <c r="E4" s="100" t="s">
        <v>3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2"/>
      <c r="AR4" s="12"/>
      <c r="AS4" s="12"/>
      <c r="AT4" s="12"/>
      <c r="AU4" s="12"/>
      <c r="AV4" s="12"/>
      <c r="AW4" s="125"/>
      <c r="AX4" s="125"/>
    </row>
    <row r="5" spans="1:50" s="6" customFormat="1" ht="27.75" customHeight="1">
      <c r="A5" s="90"/>
      <c r="B5" s="91"/>
      <c r="C5" s="108"/>
      <c r="D5" s="109"/>
      <c r="E5" s="102" t="s">
        <v>15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4"/>
      <c r="AI5" s="124" t="s">
        <v>5</v>
      </c>
      <c r="AJ5" s="124"/>
      <c r="AK5" s="121" t="s">
        <v>7</v>
      </c>
      <c r="AL5" s="122"/>
      <c r="AM5" s="122"/>
      <c r="AN5" s="122"/>
      <c r="AO5" s="122"/>
      <c r="AP5" s="122"/>
      <c r="AQ5" s="112" t="s">
        <v>8</v>
      </c>
      <c r="AR5" s="112"/>
      <c r="AS5" s="112"/>
      <c r="AT5" s="112"/>
      <c r="AU5" s="112"/>
      <c r="AV5" s="112"/>
      <c r="AW5" s="124" t="s">
        <v>6</v>
      </c>
      <c r="AX5" s="124"/>
    </row>
    <row r="6" spans="1:50" s="6" customFormat="1" ht="15" customHeight="1">
      <c r="A6" s="90"/>
      <c r="B6" s="91"/>
      <c r="C6" s="108"/>
      <c r="D6" s="109"/>
      <c r="E6" s="102" t="s">
        <v>28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I6" s="124"/>
      <c r="AJ6" s="124"/>
      <c r="AK6" s="121" t="s">
        <v>38</v>
      </c>
      <c r="AL6" s="122"/>
      <c r="AM6" s="122"/>
      <c r="AN6" s="122"/>
      <c r="AO6" s="112" t="s">
        <v>39</v>
      </c>
      <c r="AP6" s="112"/>
      <c r="AQ6" s="112" t="s">
        <v>40</v>
      </c>
      <c r="AR6" s="112"/>
      <c r="AS6" s="112" t="s">
        <v>9</v>
      </c>
      <c r="AT6" s="112"/>
      <c r="AU6" s="112"/>
      <c r="AV6" s="112"/>
      <c r="AW6" s="124"/>
      <c r="AX6" s="124"/>
    </row>
    <row r="7" spans="1:50" s="6" customFormat="1" ht="25.5" customHeight="1">
      <c r="A7" s="90"/>
      <c r="B7" s="91"/>
      <c r="C7" s="108"/>
      <c r="D7" s="109"/>
      <c r="E7" s="112" t="s">
        <v>13</v>
      </c>
      <c r="F7" s="112"/>
      <c r="G7" s="112"/>
      <c r="H7" s="112"/>
      <c r="I7" s="123" t="s">
        <v>35</v>
      </c>
      <c r="J7" s="123"/>
      <c r="K7" s="118" t="s">
        <v>27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92" t="s">
        <v>22</v>
      </c>
      <c r="X7" s="92"/>
      <c r="Y7" s="92" t="s">
        <v>23</v>
      </c>
      <c r="Z7" s="92"/>
      <c r="AA7" s="92" t="s">
        <v>24</v>
      </c>
      <c r="AB7" s="92"/>
      <c r="AC7" s="92" t="s">
        <v>25</v>
      </c>
      <c r="AD7" s="92"/>
      <c r="AE7" s="92" t="s">
        <v>26</v>
      </c>
      <c r="AF7" s="92"/>
      <c r="AG7" s="94" t="s">
        <v>29</v>
      </c>
      <c r="AH7" s="95"/>
      <c r="AI7" s="124"/>
      <c r="AJ7" s="124"/>
      <c r="AK7" s="126" t="s">
        <v>37</v>
      </c>
      <c r="AL7" s="130"/>
      <c r="AM7" s="126" t="s">
        <v>30</v>
      </c>
      <c r="AN7" s="127"/>
      <c r="AO7" s="112"/>
      <c r="AP7" s="112"/>
      <c r="AQ7" s="112"/>
      <c r="AR7" s="112"/>
      <c r="AS7" s="112"/>
      <c r="AT7" s="112"/>
      <c r="AU7" s="112"/>
      <c r="AV7" s="112"/>
      <c r="AW7" s="124"/>
      <c r="AX7" s="124"/>
    </row>
    <row r="8" spans="1:50" s="6" customFormat="1" ht="96.75" customHeight="1">
      <c r="A8" s="90"/>
      <c r="B8" s="91"/>
      <c r="C8" s="110"/>
      <c r="D8" s="111"/>
      <c r="E8" s="92" t="s">
        <v>33</v>
      </c>
      <c r="F8" s="92"/>
      <c r="G8" s="92" t="s">
        <v>34</v>
      </c>
      <c r="H8" s="92"/>
      <c r="I8" s="123"/>
      <c r="J8" s="123"/>
      <c r="K8" s="98" t="s">
        <v>17</v>
      </c>
      <c r="L8" s="99"/>
      <c r="M8" s="98" t="s">
        <v>18</v>
      </c>
      <c r="N8" s="99"/>
      <c r="O8" s="98" t="s">
        <v>19</v>
      </c>
      <c r="P8" s="99"/>
      <c r="Q8" s="98" t="s">
        <v>20</v>
      </c>
      <c r="R8" s="99"/>
      <c r="S8" s="113" t="s">
        <v>21</v>
      </c>
      <c r="T8" s="114"/>
      <c r="U8" s="116" t="s">
        <v>36</v>
      </c>
      <c r="V8" s="117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6"/>
      <c r="AH8" s="97"/>
      <c r="AI8" s="124"/>
      <c r="AJ8" s="124"/>
      <c r="AK8" s="128"/>
      <c r="AL8" s="131"/>
      <c r="AM8" s="128"/>
      <c r="AN8" s="129"/>
      <c r="AO8" s="112"/>
      <c r="AP8" s="112"/>
      <c r="AQ8" s="112"/>
      <c r="AR8" s="112"/>
      <c r="AS8" s="112" t="s">
        <v>32</v>
      </c>
      <c r="AT8" s="112"/>
      <c r="AU8" s="112" t="s">
        <v>31</v>
      </c>
      <c r="AV8" s="112"/>
      <c r="AW8" s="124"/>
      <c r="AX8" s="124"/>
    </row>
    <row r="9" spans="1:50" s="6" customFormat="1" ht="45" customHeight="1">
      <c r="A9" s="90"/>
      <c r="B9" s="91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05" t="s">
        <v>1</v>
      </c>
      <c r="B22" s="105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K7:AL8"/>
    <mergeCell ref="AQ5:AV5"/>
    <mergeCell ref="AS6:AV7"/>
    <mergeCell ref="AI5:AJ8"/>
    <mergeCell ref="AC7:AD8"/>
    <mergeCell ref="E6:AH6"/>
    <mergeCell ref="AK6:AN6"/>
    <mergeCell ref="AW4:AX4"/>
    <mergeCell ref="AM7:AN8"/>
    <mergeCell ref="AO6:AP8"/>
    <mergeCell ref="AW5:AX8"/>
    <mergeCell ref="AQ6:AR8"/>
    <mergeCell ref="AS8:AT8"/>
    <mergeCell ref="Y3:Z3"/>
    <mergeCell ref="U8:V8"/>
    <mergeCell ref="K7:V7"/>
    <mergeCell ref="Y7:Z8"/>
    <mergeCell ref="Q8:R8"/>
    <mergeCell ref="AU8:AV8"/>
    <mergeCell ref="AK5:AP5"/>
    <mergeCell ref="O8:P8"/>
    <mergeCell ref="AA7:AB8"/>
    <mergeCell ref="AE7:AF8"/>
    <mergeCell ref="A22:B22"/>
    <mergeCell ref="E8:F8"/>
    <mergeCell ref="C4:D8"/>
    <mergeCell ref="E7:H7"/>
    <mergeCell ref="G8:H8"/>
    <mergeCell ref="S8:T8"/>
    <mergeCell ref="I7:J8"/>
    <mergeCell ref="K8:L8"/>
    <mergeCell ref="A1:Z1"/>
    <mergeCell ref="A2:Z2"/>
    <mergeCell ref="A4:A9"/>
    <mergeCell ref="B4:B9"/>
    <mergeCell ref="W7:X8"/>
    <mergeCell ref="AI3:AJ3"/>
    <mergeCell ref="AG7:AH8"/>
    <mergeCell ref="M8:N8"/>
    <mergeCell ref="E4:AP4"/>
    <mergeCell ref="E5:AH5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Valer</cp:lastModifiedBy>
  <cp:lastPrinted>2012-02-27T08:21:58Z</cp:lastPrinted>
  <dcterms:created xsi:type="dcterms:W3CDTF">2002-03-15T09:46:46Z</dcterms:created>
  <dcterms:modified xsi:type="dcterms:W3CDTF">2016-07-12T06:18:24Z</dcterms:modified>
  <cp:category/>
  <cp:version/>
  <cp:contentType/>
  <cp:contentStatus/>
</cp:coreProperties>
</file>